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R 월별 실적" sheetId="1" state="visible" r:id="rId1"/>
  </sheets>
  <definedNames>
    <definedName name="_xlnm._FilterDatabase" localSheetId="0" hidden="1">'PDR 월별 실적'!$A$3:$M$7</definedName>
    <definedName name="_xlnm.Print_Titles" localSheetId="0">'PDR 월별 실적'!$1:$3</definedName>
    <definedName name="_xlnm.Print_Area" localSheetId="0">'PDR 월별 실적'!$A$1:$M$8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%"/>
    <numFmt numFmtId="166" formatCode="#,##0&quot;원&quot;"/>
    <numFmt numFmtId="167" formatCode="0.0"/>
  </numFmts>
  <fonts count="6">
    <font>
      <name val="Calibri"/>
      <family val="2"/>
      <color theme="1"/>
      <sz val="11"/>
      <scheme val="minor"/>
    </font>
    <font>
      <name val="맑은 고딕"/>
      <b val="1"/>
      <color rgb="00172033"/>
      <sz val="16"/>
    </font>
    <font>
      <name val="맑은 고딕"/>
      <color rgb="0064748B"/>
      <sz val="10.5"/>
    </font>
    <font>
      <name val="맑은 고딕"/>
      <b val="1"/>
      <color rgb="00FFFFFF"/>
      <sz val="10.5"/>
    </font>
    <font>
      <name val="맑은 고딕"/>
      <color rgb="00172033"/>
      <sz val="10.5"/>
    </font>
    <font>
      <name val="맑은 고딕"/>
      <b val="1"/>
      <color rgb="00172033"/>
      <sz val="10.5"/>
    </font>
  </fonts>
  <fills count="7">
    <fill>
      <patternFill/>
    </fill>
    <fill>
      <patternFill patternType="gray125"/>
    </fill>
    <fill>
      <patternFill patternType="solid">
        <fgColor rgb="0024476B"/>
      </patternFill>
    </fill>
    <fill>
      <patternFill patternType="solid">
        <fgColor rgb="00F7FAFC"/>
      </patternFill>
    </fill>
    <fill>
      <patternFill patternType="solid">
        <fgColor rgb="00EEF6FF"/>
      </patternFill>
    </fill>
    <fill>
      <patternFill patternType="solid">
        <fgColor rgb="00EAF7EE"/>
      </patternFill>
    </fill>
    <fill>
      <patternFill patternType="solid">
        <fgColor rgb="00E7EEF8"/>
      </patternFill>
    </fill>
  </fills>
  <borders count="4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  <border>
      <left style="thin">
        <color rgb="00D6DEE8"/>
      </left>
      <right style="thin">
        <color rgb="00D6DEE8"/>
      </right>
      <bottom style="thin">
        <color rgb="00D6DEE8"/>
      </bottom>
    </border>
    <border>
      <top style="thin">
        <color rgb="009FB3C8"/>
      </top>
      <bottom style="thin">
        <color rgb="00D6DEE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164" fontId="4" fillId="3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4" fontId="4" fillId="3" borderId="2" applyAlignment="1" pivotButton="0" quotePrefix="0" xfId="0">
      <alignment horizontal="right" vertical="center" indent="1"/>
    </xf>
    <xf numFmtId="4" fontId="4" fillId="4" borderId="2" applyAlignment="1" pivotButton="0" quotePrefix="0" xfId="0">
      <alignment horizontal="right" vertical="center" indent="1"/>
    </xf>
    <xf numFmtId="165" fontId="4" fillId="4" borderId="2" applyAlignment="1" pivotButton="0" quotePrefix="0" xfId="0">
      <alignment horizontal="center" vertical="center" wrapText="1"/>
    </xf>
    <xf numFmtId="166" fontId="4" fillId="4" borderId="2" applyAlignment="1" pivotButton="0" quotePrefix="0" xfId="0">
      <alignment horizontal="right" vertical="center" indent="1"/>
    </xf>
    <xf numFmtId="167" fontId="4" fillId="3" borderId="2" applyAlignment="1" pivotButton="0" quotePrefix="0" xfId="0">
      <alignment horizontal="right" vertical="center" indent="1"/>
    </xf>
    <xf numFmtId="0" fontId="4" fillId="3" borderId="2" applyAlignment="1" pivotButton="0" quotePrefix="0" xfId="0">
      <alignment horizontal="left" vertical="center" wrapText="1" indent="1"/>
    </xf>
    <xf numFmtId="0" fontId="4" fillId="5" borderId="2" applyAlignment="1" pivotButton="0" quotePrefix="0" xfId="0">
      <alignment horizontal="center" vertical="center" wrapText="1"/>
    </xf>
    <xf numFmtId="164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4" fontId="4" fillId="0" borderId="2" applyAlignment="1" pivotButton="0" quotePrefix="0" xfId="0">
      <alignment horizontal="right" vertical="center" indent="1"/>
    </xf>
    <xf numFmtId="167" fontId="4" fillId="0" borderId="2" applyAlignment="1" pivotButton="0" quotePrefix="0" xfId="0">
      <alignment horizontal="right" vertical="center" indent="1"/>
    </xf>
    <xf numFmtId="0" fontId="4" fillId="0" borderId="2" applyAlignment="1" pivotButton="0" quotePrefix="0" xfId="0">
      <alignment horizontal="left" vertical="center" wrapText="1" indent="1"/>
    </xf>
    <xf numFmtId="0" fontId="5" fillId="6" borderId="3" applyAlignment="1" pivotButton="0" quotePrefix="0" xfId="0">
      <alignment horizontal="center" vertical="center" wrapText="1"/>
    </xf>
    <xf numFmtId="4" fontId="5" fillId="6" borderId="3" applyAlignment="1" pivotButton="0" quotePrefix="0" xfId="0">
      <alignment horizontal="right" vertical="center" indent="1"/>
    </xf>
    <xf numFmtId="165" fontId="5" fillId="6" borderId="3" applyAlignment="1" pivotButton="0" quotePrefix="0" xfId="0">
      <alignment horizontal="center" vertical="center" wrapText="1"/>
    </xf>
    <xf numFmtId="166" fontId="5" fillId="6" borderId="3" applyAlignment="1" pivotButton="0" quotePrefix="0" xfId="0">
      <alignment horizontal="right" vertical="center" indent="1"/>
    </xf>
  </cellXfs>
  <cellStyles count="1">
    <cellStyle name="Normal" xfId="0" builtinId="0" hidden="0"/>
  </cellStyles>
  <dxfs count="2">
    <dxf>
      <font>
        <name val="맑은 고딕"/>
        <color rgb="00B42318"/>
        <sz val="10.5"/>
      </font>
    </dxf>
    <dxf>
      <font>
        <name val="맑은 고딕"/>
        <color rgb="001257B8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8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3" customWidth="1" min="3" max="3"/>
    <col width="14" customWidth="1" min="4" max="4"/>
    <col width="14" customWidth="1" min="5" max="5"/>
    <col width="12" customWidth="1" min="6" max="6"/>
    <col width="16" customWidth="1" min="7" max="7"/>
    <col width="15" customWidth="1" min="8" max="8"/>
    <col width="10" customWidth="1" min="9" max="9"/>
    <col width="10" customWidth="1" min="10" max="10"/>
    <col width="10" customWidth="1" min="11" max="11"/>
    <col width="42" customWidth="1" min="12" max="12"/>
    <col width="14" customWidth="1" min="13" max="13"/>
  </cols>
  <sheetData>
    <row r="1" ht="30" customHeight="1">
      <c r="A1" s="1" t="inlineStr">
        <is>
          <t>2026년 8월 PDR 월별 실적</t>
        </is>
      </c>
    </row>
    <row r="2" ht="24" customHeight="1">
      <c r="A2" s="2" t="inlineStr">
        <is>
          <t>조회기간: 2026-08-01 ~ 2026-08-31 · 총 4건 · 자동검증완료 4건 · 자동검증대기 0건</t>
        </is>
      </c>
    </row>
    <row r="3" ht="36" customHeight="1">
      <c r="A3" s="3" t="inlineStr">
        <is>
          <t>날짜</t>
        </is>
      </c>
      <c r="B3" s="3" t="inlineStr">
        <is>
          <t>PDR 발령시간</t>
        </is>
      </c>
      <c r="C3" s="3" t="inlineStr">
        <is>
          <t>CBL(kWh)</t>
        </is>
      </c>
      <c r="D3" s="3" t="inlineStr">
        <is>
          <t>감축 목표(kWh)</t>
        </is>
      </c>
      <c r="E3" s="3" t="inlineStr">
        <is>
          <t>실제 감축(kWh)</t>
        </is>
      </c>
      <c r="F3" s="3" t="inlineStr">
        <is>
          <t>이행률(%)</t>
        </is>
      </c>
      <c r="G3" s="3" t="inlineStr">
        <is>
          <t>감축 전기료(원)</t>
        </is>
      </c>
      <c r="H3" s="3" t="inlineStr">
        <is>
          <t>최저/최고(℃)</t>
        </is>
      </c>
      <c r="I3" s="3" t="inlineStr">
        <is>
          <t>현재(℃)</t>
        </is>
      </c>
      <c r="J3" s="3" t="inlineStr">
        <is>
          <t>급기(Hz)</t>
        </is>
      </c>
      <c r="K3" s="3" t="inlineStr">
        <is>
          <t>배기(Hz)</t>
        </is>
      </c>
      <c r="L3" s="3" t="inlineStr">
        <is>
          <t>비고</t>
        </is>
      </c>
      <c r="M3" s="3" t="inlineStr">
        <is>
          <t>검증상태</t>
        </is>
      </c>
    </row>
    <row r="4" ht="44" customHeight="1">
      <c r="A4" s="4" t="n">
        <v>46244</v>
      </c>
      <c r="B4" s="5" t="inlineStr">
        <is>
          <t>18시 ~ 19시
(T19)</t>
        </is>
      </c>
      <c r="C4" s="6" t="n">
        <v>11588.7</v>
      </c>
      <c r="D4" s="6" t="n">
        <v>1000</v>
      </c>
      <c r="E4" s="7" t="n">
        <v>8081.88</v>
      </c>
      <c r="F4" s="8" t="n">
        <v>8.082000000000001</v>
      </c>
      <c r="G4" s="9" t="n">
        <v>1909748</v>
      </c>
      <c r="H4" s="5" t="inlineStr">
        <is>
          <t>23 / 31</t>
        </is>
      </c>
      <c r="I4" s="10" t="n">
        <v>29</v>
      </c>
      <c r="J4" s="10" t="n">
        <v>30</v>
      </c>
      <c r="K4" s="10" t="n">
        <v>30</v>
      </c>
      <c r="L4" s="11" t="inlineStr">
        <is>
          <t>18:00 50Hz -&gt; 30Hz ※ 온도 컴플레인 민원 없음</t>
        </is>
      </c>
      <c r="M4" s="12" t="inlineStr">
        <is>
          <t>자동검증완료</t>
        </is>
      </c>
    </row>
    <row r="5" ht="44" customHeight="1">
      <c r="A5" s="13" t="n">
        <v>46245</v>
      </c>
      <c r="B5" s="14" t="inlineStr">
        <is>
          <t>19시 ~ 20시
(T20)</t>
        </is>
      </c>
      <c r="C5" s="15" t="n">
        <v>11332.32</v>
      </c>
      <c r="D5" s="15" t="n">
        <v>1000</v>
      </c>
      <c r="E5" s="7" t="n">
        <v>1661.76</v>
      </c>
      <c r="F5" s="8" t="n">
        <v>1.662</v>
      </c>
      <c r="G5" s="9" t="n">
        <v>392674</v>
      </c>
      <c r="H5" s="14" t="inlineStr">
        <is>
          <t>20 / 32</t>
        </is>
      </c>
      <c r="I5" s="16" t="n">
        <v>26</v>
      </c>
      <c r="J5" s="16" t="n">
        <v>30</v>
      </c>
      <c r="K5" s="16" t="n">
        <v>30</v>
      </c>
      <c r="L5" s="17" t="inlineStr">
        <is>
          <t>19:00 50Hz -&gt; 30Hz ※ 온도 컴플레인 민원 없음</t>
        </is>
      </c>
      <c r="M5" s="12" t="inlineStr">
        <is>
          <t>자동검증완료</t>
        </is>
      </c>
    </row>
    <row r="6" ht="44" customHeight="1">
      <c r="A6" s="4" t="n">
        <v>46246</v>
      </c>
      <c r="B6" s="5" t="inlineStr">
        <is>
          <t>17시 ~ 18시
(T18)</t>
        </is>
      </c>
      <c r="C6" s="6" t="n">
        <v>11587.8</v>
      </c>
      <c r="D6" s="6" t="n">
        <v>1100</v>
      </c>
      <c r="E6" s="7" t="n">
        <v>1238.52</v>
      </c>
      <c r="F6" s="8" t="n">
        <v>1.126</v>
      </c>
      <c r="G6" s="9" t="n">
        <v>292662</v>
      </c>
      <c r="H6" s="5" t="inlineStr">
        <is>
          <t>17 / 29</t>
        </is>
      </c>
      <c r="I6" s="10" t="n">
        <v>28</v>
      </c>
      <c r="J6" s="10" t="n">
        <v>30</v>
      </c>
      <c r="K6" s="10" t="n">
        <v>30</v>
      </c>
      <c r="L6" s="11" t="inlineStr">
        <is>
          <t>17:00 50Hz -&gt; 30Hz ※ 온도 컴플레인 민원 없음</t>
        </is>
      </c>
      <c r="M6" s="12" t="inlineStr">
        <is>
          <t>자동검증완료</t>
        </is>
      </c>
    </row>
    <row r="7" ht="44" customHeight="1">
      <c r="A7" s="13" t="n">
        <v>46247</v>
      </c>
      <c r="B7" s="14" t="inlineStr">
        <is>
          <t>16시 ~ 17시
(T17)</t>
        </is>
      </c>
      <c r="C7" s="15" t="n">
        <v>11631.69</v>
      </c>
      <c r="D7" s="15" t="n">
        <v>1000</v>
      </c>
      <c r="E7" s="7" t="n">
        <v>1812.36</v>
      </c>
      <c r="F7" s="8" t="n">
        <v>1.812</v>
      </c>
      <c r="G7" s="9" t="n">
        <v>428261</v>
      </c>
      <c r="H7" s="14" t="inlineStr">
        <is>
          <t>19 / 29</t>
        </is>
      </c>
      <c r="I7" s="16" t="n">
        <v>29</v>
      </c>
      <c r="J7" s="16" t="n">
        <v>30</v>
      </c>
      <c r="K7" s="16" t="n">
        <v>30</v>
      </c>
      <c r="L7" s="17" t="inlineStr">
        <is>
          <t>16:00 50Hz -&gt; 30Hz ※ 온도 컴플레인 민원 없음</t>
        </is>
      </c>
      <c r="M7" s="12" t="inlineStr">
        <is>
          <t>자동검증완료</t>
        </is>
      </c>
    </row>
    <row r="8" ht="34" customHeight="1">
      <c r="A8" s="18" t="inlineStr">
        <is>
          <t>월 합계</t>
        </is>
      </c>
      <c r="B8" s="18" t="n"/>
      <c r="C8" s="19">
        <f>SUMIF($M$4:$M$7,"자동검증완료",C$4:C$7)</f>
        <v/>
      </c>
      <c r="D8" s="19">
        <f>SUMIF($M$4:$M$7,"자동검증완료",D$4:D$7)</f>
        <v/>
      </c>
      <c r="E8" s="19">
        <f>SUMIF($M$4:$M$7,"자동검증완료",E$4:E$7)</f>
        <v/>
      </c>
      <c r="F8" s="20">
        <f>IFERROR(E8/D8,"")</f>
        <v/>
      </c>
      <c r="G8" s="21">
        <f>SUMIF($M$4:$M$7,"자동검증완료",G$4:G$7)</f>
        <v/>
      </c>
      <c r="H8" s="18" t="n"/>
      <c r="I8" s="18" t="n"/>
      <c r="J8" s="18" t="n"/>
      <c r="K8" s="18" t="n"/>
      <c r="L8" s="18" t="n"/>
      <c r="M8" s="18" t="inlineStr">
        <is>
          <t>자동검증완료 4건 기준</t>
        </is>
      </c>
    </row>
  </sheetData>
  <autoFilter ref="A3:M7"/>
  <mergeCells count="2">
    <mergeCell ref="A2:M2"/>
    <mergeCell ref="A1:M1"/>
  </mergeCells>
  <conditionalFormatting sqref="E4:E7">
    <cfRule type="cellIs" priority="1" operator="lessThan" dxfId="0">
      <formula>0</formula>
    </cfRule>
    <cfRule type="cellIs" priority="2" operator="greaterThan" dxfId="1">
      <formula>0</formula>
    </cfRule>
  </conditionalFormatting>
  <conditionalFormatting sqref="F4:F7">
    <cfRule type="cellIs" priority="3" operator="lessThan" dxfId="0">
      <formula>0</formula>
    </cfRule>
    <cfRule type="cellIs" priority="4" operator="greaterThan" dxfId="1">
      <formula>0</formula>
    </cfRule>
  </conditionalFormatting>
  <conditionalFormatting sqref="G4:G7">
    <cfRule type="cellIs" priority="5" operator="lessThan" dxfId="0">
      <formula>0</formula>
    </cfRule>
    <cfRule type="cellIs" priority="6" operator="greaterThan" dxfId="1">
      <formula>0</formula>
    </cfRule>
  </conditionalFormatting>
  <printOptions horizontalCentered="1"/>
  <pageMargins left="0.28" right="0.28" top="0.38" bottom="0.38" header="0.15" footer="0.2"/>
  <pageSetup orientation="landscape" paperSize="9" fitToHeight="0" fitToWidth="1"/>
  <headerFooter>
    <oddHeader/>
    <oddFooter>&amp;C&amp;9 &amp;K64748B페이지 &amp;P /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삼구 업무자동화</dc:creator>
  <dc:title>2026년 8월 PDR 월별 실적</dc:title>
  <dc:subject>PDR 월별 실적 및 자동검증 상태</dc:subject>
  <dcterms:created xsi:type="dcterms:W3CDTF">2026-08-14T07:03:59Z</dcterms:created>
  <dcterms:modified xsi:type="dcterms:W3CDTF">2026-08-14T07:03:59Z</dcterms:modified>
</cp:coreProperties>
</file>