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s:workbook xmlns:r="http://schemas.openxmlformats.org/officeDocument/2006/relationships" xmlns:s="http://schemas.openxmlformats.org/spreadsheetml/2006/main">
  <s:workbookPr codeName="현재_통합_문서"/>
  <s:bookViews>
    <s:workbookView visibility="visible" minimized="0" showHorizontalScroll="1" showVerticalScroll="1" showSheetTabs="1" xWindow="-120" yWindow="-120" windowWidth="29040" windowHeight="15840" tabRatio="600" firstSheet="0" activeTab="3" autoFilterDateGrouping="1"/>
  </s:bookViews>
  <s:sheets>
    <s:sheet name="재고조사" sheetId="1" state="visible" r:id="rId1"/>
    <s:sheet name="코드" sheetId="2" state="visible" r:id="rId2"/>
    <s:sheet name="미코드" sheetId="3" state="visible" r:id="rId3"/>
    <s:sheet name="코드삭제" sheetId="4" state="visible" r:id="rId4"/>
  </s:sheets>
  <s:definedNames>
    <s:definedName name="_xlnm.Print_Area" localSheetId="0">'재고조사'!$A$1:$R$35</s:definedName>
    <s:definedName name="_xlnm._FilterDatabase" localSheetId="1" hidden="1">'코드'!$A$4:$AW$423</s:definedName>
    <s:definedName name="_xlnm.Print_Titles" localSheetId="1">'코드'!$1:$5</s:definedName>
    <s:definedName name="_xlnm.Print_Area" localSheetId="1">'코드'!$A$1:$AW$423</s:definedName>
    <s:definedName name="_xlnm._FilterDatabase" localSheetId="2" hidden="1">'미코드'!$A$4:$AW$941</s:definedName>
    <s:definedName name="_xlnm.Print_Titles" localSheetId="2">'미코드'!$2:$5</s:definedName>
    <s:definedName name="_xlnm.Print_Area" localSheetId="2">'미코드'!$A$1:$AW$941</s:definedName>
    <s:definedName name="_xlnm._FilterDatabase" localSheetId="3" hidden="1">'코드삭제'!$A$4:$AW$5</s:definedName>
    <s:definedName name="_xlnm.Print_Titles" localSheetId="3">'코드삭제'!$4:$5</s:definedName>
    <s:definedName name="_xlnm.Print_Area" localSheetId="3">'코드삭제'!$A$1:$AW$44</s:definedName>
  </s:definedNames>
  <s:calcPr calcId="191029" fullCalcOnLoad="1"/>
</s:workbook>
</file>

<file path=xl/styles.xml><?xml version="1.0" encoding="utf-8"?>
<styleSheet xmlns="http://schemas.openxmlformats.org/spreadsheetml/2006/main">
  <numFmts count="8">
    <numFmt numFmtId="164" formatCode="_-* #,##0_-;\-* #,##0_-;_-* &quot;-&quot;_-;_-@_-"/>
    <numFmt numFmtId="165" formatCode="0_);[Red]\(0\)"/>
    <numFmt numFmtId="166" formatCode="##,##0_ "/>
    <numFmt numFmtId="167" formatCode="#,##0\ "/>
    <numFmt numFmtId="168" formatCode="0.0"/>
    <numFmt numFmtId="169" formatCode="#,###\ "/>
    <numFmt numFmtId="170" formatCode="\ @"/>
    <numFmt numFmtId="171" formatCode="#,##0;[Red]#,##0"/>
  </numFmts>
  <fonts count="3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굴림"/>
      <charset val="129"/>
      <family val="3"/>
      <sz val="10"/>
    </font>
    <font>
      <name val="맑은 고딕"/>
      <charset val="129"/>
      <family val="2"/>
      <sz val="8"/>
      <scheme val="minor"/>
    </font>
    <font>
      <name val="굴림"/>
      <charset val="129"/>
      <family val="3"/>
      <b val="1"/>
      <sz val="22"/>
    </font>
    <font>
      <name val="굴림"/>
      <charset val="129"/>
      <family val="3"/>
      <b val="1"/>
      <sz val="10"/>
    </font>
    <font>
      <name val="굴림"/>
      <charset val="129"/>
      <family val="3"/>
      <color theme="1"/>
      <sz val="10"/>
    </font>
    <font>
      <name val="굴림"/>
      <charset val="129"/>
      <family val="3"/>
      <b val="1"/>
      <sz val="11"/>
    </font>
    <font>
      <name val="돋움"/>
      <charset val="129"/>
      <family val="3"/>
      <sz val="8"/>
    </font>
    <font>
      <name val="굴림체"/>
      <charset val="129"/>
      <family val="3"/>
      <b val="1"/>
      <sz val="11"/>
    </font>
    <font>
      <name val="굴림"/>
      <charset val="129"/>
      <family val="3"/>
      <b val="1"/>
      <sz val="12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50"/>
      <u val="single"/>
      <scheme val="minor"/>
    </font>
    <font>
      <name val="맑은 고딕"/>
      <charset val="129"/>
      <family val="3"/>
      <b val="1"/>
      <color theme="1"/>
      <sz val="22"/>
      <scheme val="minor"/>
    </font>
    <font>
      <name val="맑은 고딕"/>
      <charset val="129"/>
      <family val="3"/>
      <color theme="1"/>
      <sz val="22"/>
      <scheme val="minor"/>
    </font>
    <font>
      <name val="맑은 고딕"/>
      <family val="2"/>
      <color indexed="8"/>
      <sz val="11"/>
      <scheme val="minor"/>
    </font>
    <font>
      <name val="맑은 고딕"/>
      <charset val="129"/>
      <family val="3"/>
      <sz val="11"/>
    </font>
    <font>
      <name val="굴림"/>
      <charset val="129"/>
      <family val="3"/>
      <b val="1"/>
      <color theme="0"/>
      <sz val="14"/>
    </font>
    <font>
      <name val="굴림"/>
      <charset val="129"/>
      <family val="3"/>
      <b val="1"/>
      <sz val="20"/>
    </font>
    <font>
      <name val="굴림"/>
      <charset val="129"/>
      <family val="3"/>
      <b val="1"/>
      <color theme="0"/>
      <sz val="10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3"/>
      <b val="1"/>
      <color theme="1"/>
      <sz val="14"/>
      <scheme val="minor"/>
    </font>
    <font>
      <name val="맑은 고딕"/>
      <charset val="129"/>
      <family val="3"/>
      <b val="1"/>
      <color theme="1"/>
      <sz val="14"/>
    </font>
    <font>
      <name val="맑은 고딕"/>
      <charset val="129"/>
      <family val="3"/>
      <color theme="1"/>
      <sz val="12"/>
      <scheme val="minor"/>
    </font>
    <font>
      <name val="HY헤드라인M"/>
      <charset val="129"/>
      <family val="1"/>
      <b val="1"/>
      <sz val="18"/>
    </font>
    <font>
      <name val="HY헤드라인M"/>
      <charset val="129"/>
      <family val="1"/>
      <b val="1"/>
      <sz val="22"/>
    </font>
    <font>
      <name val="맑은 고딕"/>
      <charset val="129"/>
      <family val="3"/>
      <sz val="8"/>
      <scheme val="minor"/>
    </font>
    <font>
      <name val="굴림"/>
      <charset val="129"/>
      <family val="3"/>
      <sz val="9"/>
    </font>
    <font>
      <name val="굴림"/>
      <charset val="129"/>
      <family val="3"/>
      <b val="1"/>
      <color theme="2" tint="-0.499984740745262"/>
      <sz val="10"/>
    </font>
    <font>
      <name val="굴림"/>
      <charset val="129"/>
      <family val="3"/>
      <b val="1"/>
      <color theme="2" tint="-0.499984740745262"/>
      <sz val="12"/>
    </font>
    <font>
      <name val="굴림"/>
      <charset val="129"/>
      <family val="3"/>
      <color theme="2" tint="-0.499984740745262"/>
      <sz val="10"/>
    </font>
  </fonts>
  <fills count="10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indexed="9"/>
      </patternFill>
    </fill>
    <fill>
      <patternFill patternType="solid">
        <fgColor rgb="FFDBEEF3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7" tint="0.7999816888943144"/>
        <bgColor indexed="64"/>
      </patternFill>
    </fill>
  </fills>
  <borders count="16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hair">
        <color auto="1"/>
      </left>
      <right/>
      <top style="medium">
        <color theme="4" tint="-0.499984740745262"/>
      </top>
      <bottom/>
      <diagonal/>
    </border>
    <border>
      <left/>
      <right style="thin">
        <color auto="1"/>
      </right>
      <top style="medium">
        <color theme="4" tint="-0.499984740745262"/>
      </top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/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auto="1"/>
      </right>
      <top/>
      <bottom style="medium">
        <color theme="4" tint="-0.499984740745262"/>
      </bottom>
      <diagonal/>
    </border>
    <border>
      <left style="medium">
        <color indexed="64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hair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hair">
        <color auto="1"/>
      </left>
      <right/>
      <top/>
      <bottom style="medium">
        <color theme="4" tint="-0.499984740745262"/>
      </bottom>
      <diagonal/>
    </border>
    <border>
      <left/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thin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auto="1"/>
      </right>
      <top style="medium">
        <color theme="4" tint="-0.499984740745262"/>
      </top>
      <bottom/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auto="1"/>
      </right>
      <top/>
      <bottom style="medium">
        <color theme="4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 style="medium">
        <color theme="4" tint="-0.499984740745262"/>
      </left>
      <right style="medium">
        <color indexed="64"/>
      </right>
      <top/>
      <bottom/>
      <diagonal/>
    </border>
    <border>
      <left style="medium">
        <color theme="4" tint="-0.499984740745262"/>
      </left>
      <right style="medium">
        <color indexed="64"/>
      </right>
      <top/>
      <bottom style="medium">
        <color theme="4" tint="-0.499984740745262"/>
      </bottom>
      <diagonal/>
    </border>
    <border>
      <left style="medium">
        <color indexed="64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theme="4" tint="-0.499984740745262"/>
      </bottom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auto="1"/>
      </right>
      <top/>
      <bottom/>
      <diagonal/>
    </border>
  </borders>
  <cellStyleXfs count="9">
    <xf numFmtId="0" fontId="1" fillId="0" borderId="0" applyAlignment="1">
      <alignment vertical="center"/>
    </xf>
    <xf numFmtId="0" fontId="2" fillId="0" borderId="0" applyAlignment="1">
      <alignment vertical="center"/>
    </xf>
    <xf numFmtId="0" fontId="2" fillId="0" borderId="0"/>
    <xf numFmtId="41" fontId="2" fillId="0" borderId="0" applyAlignment="1">
      <alignment vertical="center"/>
    </xf>
    <xf numFmtId="0" fontId="12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16" fillId="0" borderId="0" applyAlignment="1">
      <alignment vertical="center"/>
    </xf>
    <xf numFmtId="41" fontId="1" fillId="0" borderId="0" applyAlignment="1">
      <alignment vertical="center"/>
    </xf>
  </cellStyleXfs>
  <cellXfs count="520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1">
      <alignment vertical="center"/>
    </xf>
    <xf numFmtId="0" fontId="3" fillId="0" borderId="0" applyAlignment="1" pivotButton="0" quotePrefix="0" xfId="1">
      <alignment vertical="center" shrinkToFit="1"/>
    </xf>
    <xf numFmtId="164" fontId="8" fillId="0" borderId="15" applyAlignment="1" pivotButton="0" quotePrefix="0" xfId="3">
      <alignment horizontal="center" vertical="center" shrinkToFit="1"/>
    </xf>
    <xf numFmtId="0" fontId="8" fillId="0" borderId="15" applyAlignment="1" pivotButton="0" quotePrefix="0" xfId="1">
      <alignment horizontal="center" vertical="center" shrinkToFit="1"/>
    </xf>
    <xf numFmtId="0" fontId="8" fillId="0" borderId="13" applyAlignment="1" pivotButton="0" quotePrefix="0" xfId="1">
      <alignment horizontal="center" vertical="center" shrinkToFit="1"/>
    </xf>
    <xf numFmtId="0" fontId="8" fillId="0" borderId="14" applyAlignment="1" pivotButton="0" quotePrefix="0" xfId="1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3" fillId="2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/>
    </xf>
    <xf numFmtId="165" fontId="6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0" fontId="6" fillId="0" borderId="0" applyAlignment="1" pivotButton="0" quotePrefix="0" xfId="1">
      <alignment vertical="center" shrinkToFit="1"/>
    </xf>
    <xf numFmtId="0" fontId="12" fillId="0" borderId="0" applyAlignment="1" pivotButton="0" quotePrefix="0" xfId="1">
      <alignment vertical="center" shrinkToFit="1"/>
    </xf>
    <xf numFmtId="164" fontId="3" fillId="0" borderId="20" applyAlignment="1" pivotButton="0" quotePrefix="0" xfId="0">
      <alignment horizontal="center" vertical="center" shrinkToFit="1"/>
    </xf>
    <xf numFmtId="164" fontId="3" fillId="0" borderId="26" applyAlignment="1" pivotButton="0" quotePrefix="0" xfId="0">
      <alignment horizontal="center" vertical="center" shrinkToFit="1"/>
    </xf>
    <xf numFmtId="0" fontId="3" fillId="0" borderId="14" applyAlignment="1" pivotButton="0" quotePrefix="0" xfId="1">
      <alignment horizontal="center" vertical="center" shrinkToFit="1"/>
    </xf>
    <xf numFmtId="0" fontId="1" fillId="0" borderId="0" applyAlignment="1" pivotButton="0" quotePrefix="0" xfId="5">
      <alignment vertical="center"/>
    </xf>
    <xf numFmtId="0" fontId="14" fillId="0" borderId="0" applyAlignment="1" pivotButton="0" quotePrefix="0" xfId="5">
      <alignment vertical="center"/>
    </xf>
    <xf numFmtId="0" fontId="15" fillId="0" borderId="0" applyAlignment="1" pivotButton="0" quotePrefix="0" xfId="5">
      <alignment vertical="center"/>
    </xf>
    <xf numFmtId="0" fontId="3" fillId="0" borderId="13" applyAlignment="1" pivotButton="0" quotePrefix="0" xfId="1">
      <alignment horizontal="center" vertical="center" shrinkToFit="1"/>
    </xf>
    <xf numFmtId="0" fontId="3" fillId="0" borderId="12" applyAlignment="1" pivotButton="0" quotePrefix="0" xfId="1">
      <alignment horizontal="center" vertical="center" shrinkToFit="1"/>
    </xf>
    <xf numFmtId="0" fontId="7" fillId="0" borderId="13" applyAlignment="1" pivotButton="0" quotePrefix="0" xfId="1">
      <alignment horizontal="center" vertical="center" shrinkToFit="1"/>
    </xf>
    <xf numFmtId="0" fontId="16" fillId="0" borderId="0" applyAlignment="1" pivotButton="0" quotePrefix="0" xfId="7">
      <alignment vertical="center"/>
    </xf>
    <xf numFmtId="164" fontId="3" fillId="0" borderId="27" applyAlignment="1" pivotButton="0" quotePrefix="0" xfId="0">
      <alignment horizontal="center" vertical="center" shrinkToFit="1"/>
    </xf>
    <xf numFmtId="0" fontId="5" fillId="0" borderId="55" applyAlignment="1" applyProtection="0" pivotButton="0" quotePrefix="0" xfId="2">
      <alignment vertical="center"/>
      <protection locked="0" hidden="0"/>
    </xf>
    <xf numFmtId="0" fontId="5" fillId="0" borderId="56" applyAlignment="1" applyProtection="0" pivotButton="0" quotePrefix="0" xfId="2">
      <alignment vertical="center"/>
      <protection locked="0" hidden="0"/>
    </xf>
    <xf numFmtId="0" fontId="3" fillId="0" borderId="0" applyAlignment="1" pivotButton="0" quotePrefix="0" xfId="1">
      <alignment horizontal="center" vertical="center"/>
    </xf>
    <xf numFmtId="0" fontId="5" fillId="0" borderId="0" applyAlignment="1" applyProtection="0" pivotButton="0" quotePrefix="0" xfId="2">
      <alignment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62" applyAlignment="1" applyProtection="0" pivotButton="0" quotePrefix="0" xfId="2">
      <alignment horizontal="center" vertical="center"/>
      <protection locked="0" hidden="0"/>
    </xf>
    <xf numFmtId="0" fontId="5" fillId="0" borderId="47" applyAlignment="1" applyProtection="0" pivotButton="0" quotePrefix="0" xfId="2">
      <alignment vertical="center"/>
      <protection locked="0" hidden="0"/>
    </xf>
    <xf numFmtId="0" fontId="5" fillId="0" borderId="62" applyAlignment="1" applyProtection="0" pivotButton="0" quotePrefix="0" xfId="2">
      <alignment vertical="center"/>
      <protection locked="0" hidden="0"/>
    </xf>
    <xf numFmtId="0" fontId="5" fillId="0" borderId="61" applyAlignment="1" applyProtection="0" pivotButton="0" quotePrefix="0" xfId="2">
      <alignment vertical="center"/>
      <protection locked="0" hidden="0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0" fontId="6" fillId="0" borderId="69" applyAlignment="1" applyProtection="0" pivotButton="0" quotePrefix="0" xfId="2">
      <alignment horizontal="center" vertical="center"/>
      <protection locked="0" hidden="0"/>
    </xf>
    <xf numFmtId="0" fontId="20" fillId="6" borderId="68" applyAlignment="1" applyProtection="0" pivotButton="0" quotePrefix="0" xfId="2">
      <alignment horizontal="center" vertical="center"/>
      <protection locked="0" hidden="0"/>
    </xf>
    <xf numFmtId="164" fontId="8" fillId="0" borderId="12" applyAlignment="1" pivotButton="0" quotePrefix="0" xfId="3">
      <alignment horizontal="center" vertical="center" shrinkToFit="1"/>
    </xf>
    <xf numFmtId="0" fontId="1" fillId="0" borderId="74" applyAlignment="1" pivotButton="0" quotePrefix="0" xfId="5">
      <alignment vertical="center"/>
    </xf>
    <xf numFmtId="0" fontId="1" fillId="0" borderId="57" applyAlignment="1" pivotButton="0" quotePrefix="0" xfId="5">
      <alignment vertical="center"/>
    </xf>
    <xf numFmtId="0" fontId="0" fillId="0" borderId="75" applyAlignment="1" pivotButton="0" quotePrefix="0" xfId="5">
      <alignment horizontal="center" vertical="center"/>
    </xf>
    <xf numFmtId="0" fontId="21" fillId="0" borderId="77" applyAlignment="1" pivotButton="0" quotePrefix="0" xfId="5">
      <alignment horizontal="center" vertical="center"/>
    </xf>
    <xf numFmtId="164" fontId="1" fillId="0" borderId="77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0" fontId="6" fillId="0" borderId="0" applyAlignment="1" applyProtection="0" pivotButton="0" quotePrefix="0" xfId="2">
      <alignment horizontal="center" vertical="center"/>
      <protection locked="0" hidden="0"/>
    </xf>
    <xf numFmtId="0" fontId="3" fillId="0" borderId="79" applyAlignment="1" pivotButton="0" quotePrefix="0" xfId="1">
      <alignment vertical="center" shrinkToFit="1"/>
    </xf>
    <xf numFmtId="0" fontId="1" fillId="0" borderId="0" applyAlignment="1" pivotButton="0" quotePrefix="0" xfId="5">
      <alignment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0" fontId="1" fillId="0" borderId="0" applyAlignment="1" pivotButton="0" quotePrefix="0" xfId="5">
      <alignment horizontal="center" vertical="center"/>
    </xf>
    <xf numFmtId="164" fontId="21" fillId="0" borderId="0" applyAlignment="1" pivotButton="0" quotePrefix="0" xfId="5">
      <alignment horizontal="center" vertical="center"/>
    </xf>
    <xf numFmtId="0" fontId="24" fillId="0" borderId="0" applyAlignment="1" pivotButton="0" quotePrefix="0" xfId="5">
      <alignment horizontal="center" vertical="center"/>
    </xf>
    <xf numFmtId="164" fontId="6" fillId="0" borderId="0" applyAlignment="1" pivotButton="0" quotePrefix="0" xfId="1">
      <alignment vertical="center" shrinkToFit="1"/>
    </xf>
    <xf numFmtId="0" fontId="3" fillId="0" borderId="47" applyAlignment="1" pivotButton="0" quotePrefix="0" xfId="1">
      <alignment horizontal="center" vertical="center"/>
    </xf>
    <xf numFmtId="0" fontId="3" fillId="0" borderId="0" applyAlignment="1" pivotButton="0" quotePrefix="0" xfId="1">
      <alignment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0" fontId="5" fillId="0" borderId="0" applyAlignment="1" pivotButton="0" quotePrefix="0" xfId="1">
      <alignment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0" fontId="3" fillId="8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 shrinkToFit="1"/>
    </xf>
    <xf numFmtId="0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22" fillId="0" borderId="0" applyAlignment="1" pivotButton="0" quotePrefix="0" xfId="5">
      <alignment horizontal="center" vertical="center"/>
    </xf>
    <xf numFmtId="0" fontId="16" fillId="4" borderId="83" applyAlignment="1" pivotButton="0" quotePrefix="0" xfId="7">
      <alignment horizontal="center" vertical="center" wrapText="1"/>
    </xf>
    <xf numFmtId="49" fontId="17" fillId="3" borderId="83" applyAlignment="1" pivotButton="0" quotePrefix="0" xfId="7">
      <alignment horizontal="center" vertical="center"/>
    </xf>
    <xf numFmtId="166" fontId="17" fillId="3" borderId="83" applyAlignment="1" pivotButton="0" quotePrefix="0" xfId="7">
      <alignment horizontal="right" vertical="center"/>
    </xf>
    <xf numFmtId="164" fontId="21" fillId="0" borderId="79" applyAlignment="1" pivotButton="0" quotePrefix="0" xfId="5">
      <alignment horizontal="center" vertical="center"/>
    </xf>
    <xf numFmtId="164" fontId="1" fillId="0" borderId="79" applyAlignment="1" pivotButton="0" quotePrefix="0" xfId="8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" fillId="7" borderId="0" applyAlignment="1" pivotButton="0" quotePrefix="0" xfId="5">
      <alignment vertical="center"/>
    </xf>
    <xf numFmtId="164" fontId="0" fillId="0" borderId="79" applyAlignment="1" pivotButton="0" quotePrefix="0" xfId="8">
      <alignment horizontal="center" vertical="center"/>
    </xf>
    <xf numFmtId="164" fontId="3" fillId="0" borderId="100" applyAlignment="1" pivotButton="0" quotePrefix="0" xfId="1">
      <alignment horizontal="center" vertical="center" shrinkToFit="1"/>
    </xf>
    <xf numFmtId="0" fontId="28" fillId="0" borderId="47" applyAlignment="1" applyProtection="0" pivotButton="0" quotePrefix="0" xfId="2">
      <alignment horizontal="center" vertical="center"/>
      <protection locked="0" hidden="0"/>
    </xf>
    <xf numFmtId="0" fontId="28" fillId="0" borderId="0" applyAlignment="1" applyProtection="0" pivotButton="0" quotePrefix="0" xfId="2">
      <alignment horizontal="center" vertical="center"/>
      <protection locked="0" hidden="0"/>
    </xf>
    <xf numFmtId="0" fontId="5" fillId="0" borderId="110" applyAlignment="1" applyProtection="0" pivotButton="0" quotePrefix="0" xfId="2">
      <alignment horizontal="left" vertical="center"/>
      <protection locked="0" hidden="0"/>
    </xf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0" fontId="0" fillId="0" borderId="0" applyAlignment="1" pivotButton="0" quotePrefix="0" xfId="5">
      <alignment vertical="center"/>
    </xf>
    <xf numFmtId="168" fontId="12" fillId="0" borderId="77" applyAlignment="1" pivotButton="0" quotePrefix="0" xfId="5">
      <alignment horizontal="center" vertical="center"/>
    </xf>
    <xf numFmtId="0" fontId="12" fillId="0" borderId="28" applyAlignment="1" pivotButton="0" quotePrefix="0" xfId="5">
      <alignment horizontal="center"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3" fillId="0" borderId="0" applyAlignment="1" pivotButton="0" quotePrefix="0" xfId="5">
      <alignment horizontal="center"/>
    </xf>
    <xf numFmtId="0" fontId="21" fillId="0" borderId="70" applyAlignment="1" pivotButton="0" quotePrefix="0" xfId="5">
      <alignment horizontal="center" vertical="center"/>
    </xf>
    <xf numFmtId="0" fontId="21" fillId="0" borderId="71" applyAlignment="1" pivotButton="0" quotePrefix="0" xfId="5">
      <alignment horizontal="center" vertical="center"/>
    </xf>
    <xf numFmtId="0" fontId="21" fillId="0" borderId="33" applyAlignment="1" pivotButton="0" quotePrefix="0" xfId="5">
      <alignment horizontal="center" vertical="center"/>
    </xf>
    <xf numFmtId="0" fontId="21" fillId="0" borderId="72" applyAlignment="1" pivotButton="0" quotePrefix="0" xfId="5">
      <alignment horizontal="center" vertical="center"/>
    </xf>
    <xf numFmtId="0" fontId="21" fillId="0" borderId="75" applyAlignment="1" pivotButton="0" quotePrefix="0" xfId="5">
      <alignment horizontal="center" vertical="center"/>
    </xf>
    <xf numFmtId="0" fontId="21" fillId="0" borderId="73" applyAlignment="1" pivotButton="0" quotePrefix="0" xfId="5">
      <alignment horizontal="center" vertical="center"/>
    </xf>
    <xf numFmtId="0" fontId="21" fillId="0" borderId="76" applyAlignment="1" pivotButton="0" quotePrefix="0" xfId="5">
      <alignment horizontal="center" vertical="center"/>
    </xf>
    <xf numFmtId="0" fontId="0" fillId="0" borderId="75" applyAlignment="1" pivotButton="0" quotePrefix="0" xfId="5">
      <alignment horizontal="center" vertical="center"/>
    </xf>
    <xf numFmtId="0" fontId="0" fillId="0" borderId="76" applyAlignment="1" pivotButton="0" quotePrefix="0" xfId="5">
      <alignment horizontal="center" vertical="center"/>
    </xf>
    <xf numFmtId="0" fontId="22" fillId="0" borderId="58" applyAlignment="1" pivotButton="0" quotePrefix="0" xfId="5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14" fillId="0" borderId="0" applyAlignment="1" pivotButton="0" quotePrefix="0" xfId="5">
      <alignment horizontal="center" vertical="center"/>
    </xf>
    <xf numFmtId="0" fontId="6" fillId="0" borderId="1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78" applyAlignment="1" pivotButton="0" quotePrefix="0" xfId="0">
      <alignment horizontal="center" vertical="center" shrinkToFit="1"/>
    </xf>
    <xf numFmtId="0" fontId="6" fillId="0" borderId="17" applyAlignment="1" pivotButton="0" quotePrefix="0" xfId="0">
      <alignment horizontal="center" vertical="center" shrinkToFit="1"/>
    </xf>
    <xf numFmtId="49" fontId="3" fillId="0" borderId="80" applyAlignment="1" pivotButton="0" quotePrefix="0" xfId="0">
      <alignment horizontal="center" vertical="center" shrinkToFit="1"/>
    </xf>
    <xf numFmtId="0" fontId="3" fillId="0" borderId="79" applyAlignment="1" pivotButton="0" quotePrefix="0" xfId="0">
      <alignment horizontal="center" vertical="center" shrinkToFit="1"/>
    </xf>
    <xf numFmtId="49" fontId="3" fillId="0" borderId="19" applyAlignment="1" pivotButton="0" quotePrefix="0" xfId="0">
      <alignment horizontal="center" vertical="center" shrinkToFit="1"/>
    </xf>
    <xf numFmtId="0" fontId="3" fillId="0" borderId="39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3" fillId="0" borderId="44" applyAlignment="1" pivotButton="0" quotePrefix="0" xfId="4">
      <alignment horizontal="center" vertical="center" shrinkToFit="1"/>
    </xf>
    <xf numFmtId="164" fontId="3" fillId="0" borderId="45" applyAlignment="1" pivotButton="0" quotePrefix="0" xfId="4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6" fillId="0" borderId="22" applyAlignment="1" pivotButton="0" quotePrefix="0" xfId="4">
      <alignment horizontal="center" vertical="center" shrinkToFit="1"/>
    </xf>
    <xf numFmtId="164" fontId="6" fillId="0" borderId="11" applyAlignment="1" pivotButton="0" quotePrefix="0" xfId="4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39" applyAlignment="1" pivotButton="0" quotePrefix="0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3" fillId="0" borderId="81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shrinkToFit="1"/>
    </xf>
    <xf numFmtId="0" fontId="3" fillId="0" borderId="10" applyAlignment="1" pivotButton="0" quotePrefix="0" xfId="0">
      <alignment horizontal="center" vertical="center" shrinkToFit="1"/>
    </xf>
    <xf numFmtId="164" fontId="6" fillId="0" borderId="91" applyAlignment="1" pivotButton="0" quotePrefix="0" xfId="4">
      <alignment horizontal="center" vertical="center" shrinkToFit="1"/>
    </xf>
    <xf numFmtId="164" fontId="6" fillId="0" borderId="99" applyAlignment="1" pivotButton="0" quotePrefix="0" xfId="4">
      <alignment horizontal="center" vertical="center" shrinkToFit="1"/>
    </xf>
    <xf numFmtId="164" fontId="6" fillId="0" borderId="90" applyAlignment="1" pivotButton="0" quotePrefix="0" xfId="4">
      <alignment horizontal="center" vertical="center" shrinkToFit="1"/>
    </xf>
    <xf numFmtId="164" fontId="6" fillId="0" borderId="98" applyAlignment="1" pivotButton="0" quotePrefix="0" xfId="4">
      <alignment horizontal="center" vertical="center" shrinkToFit="1"/>
    </xf>
    <xf numFmtId="0" fontId="6" fillId="0" borderId="84" applyAlignment="1" pivotButton="0" quotePrefix="0" xfId="1">
      <alignment horizontal="center" vertical="center" shrinkToFit="1"/>
    </xf>
    <xf numFmtId="0" fontId="6" fillId="0" borderId="92" applyAlignment="1" pivotButton="0" quotePrefix="0" xfId="1">
      <alignment horizontal="center" vertical="center" shrinkToFit="1"/>
    </xf>
    <xf numFmtId="0" fontId="6" fillId="0" borderId="85" applyAlignment="1" pivotButton="0" quotePrefix="0" xfId="1">
      <alignment horizontal="center" vertical="center"/>
    </xf>
    <xf numFmtId="0" fontId="6" fillId="0" borderId="86" applyAlignment="1" pivotButton="0" quotePrefix="0" xfId="1">
      <alignment horizontal="center" vertical="center"/>
    </xf>
    <xf numFmtId="0" fontId="6" fillId="0" borderId="93" applyAlignment="1" pivotButton="0" quotePrefix="0" xfId="1">
      <alignment horizontal="center" vertical="center"/>
    </xf>
    <xf numFmtId="0" fontId="6" fillId="0" borderId="94" applyAlignment="1" pivotButton="0" quotePrefix="0" xfId="1">
      <alignment horizontal="center" vertical="center"/>
    </xf>
    <xf numFmtId="164" fontId="3" fillId="0" borderId="87" applyAlignment="1" pivotButton="0" quotePrefix="0" xfId="1">
      <alignment horizontal="center" vertical="center" shrinkToFit="1"/>
    </xf>
    <xf numFmtId="164" fontId="3" fillId="0" borderId="95" applyAlignment="1" pivotButton="0" quotePrefix="0" xfId="1">
      <alignment horizontal="center" vertical="center" shrinkToFit="1"/>
    </xf>
    <xf numFmtId="0" fontId="6" fillId="0" borderId="88" applyAlignment="1" pivotButton="0" quotePrefix="0" xfId="4">
      <alignment horizontal="center" vertical="center" shrinkToFit="1"/>
    </xf>
    <xf numFmtId="0" fontId="6" fillId="0" borderId="86" applyAlignment="1" pivotButton="0" quotePrefix="0" xfId="4">
      <alignment horizontal="center" vertical="center" shrinkToFit="1"/>
    </xf>
    <xf numFmtId="0" fontId="6" fillId="0" borderId="89" applyAlignment="1" pivotButton="0" quotePrefix="0" xfId="4">
      <alignment horizontal="center" vertical="center" shrinkToFit="1"/>
    </xf>
    <xf numFmtId="0" fontId="6" fillId="0" borderId="96" applyAlignment="1" pivotButton="0" quotePrefix="0" xfId="4">
      <alignment horizontal="center" vertical="center" shrinkToFit="1"/>
    </xf>
    <xf numFmtId="0" fontId="6" fillId="0" borderId="94" applyAlignment="1" pivotButton="0" quotePrefix="0" xfId="4">
      <alignment horizontal="center" vertical="center" shrinkToFit="1"/>
    </xf>
    <xf numFmtId="0" fontId="6" fillId="0" borderId="97" applyAlignment="1" pivotButton="0" quotePrefix="0" xfId="4">
      <alignment horizontal="center" vertical="center" shrinkToFit="1"/>
    </xf>
    <xf numFmtId="169" fontId="6" fillId="0" borderId="98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0" fontId="3" fillId="0" borderId="19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wrapText="1" shrinkToFit="1"/>
    </xf>
    <xf numFmtId="0" fontId="8" fillId="0" borderId="3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0" fontId="8" fillId="0" borderId="3" applyAlignment="1" pivotButton="0" quotePrefix="0" xfId="3">
      <alignment horizontal="center" vertical="center" shrinkToFit="1"/>
    </xf>
    <xf numFmtId="0" fontId="8" fillId="0" borderId="10" applyAlignment="1" pivotButton="0" quotePrefix="0" xfId="3">
      <alignment horizontal="center" vertical="center" shrinkToFit="1"/>
    </xf>
    <xf numFmtId="171" fontId="8" fillId="0" borderId="109" applyAlignment="1" pivotButton="0" quotePrefix="0" xfId="3">
      <alignment horizontal="center" vertical="center" shrinkToFit="1"/>
    </xf>
    <xf numFmtId="171" fontId="8" fillId="0" borderId="11" applyAlignment="1" pivotButton="0" quotePrefix="0" xfId="3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164" fontId="10" fillId="0" borderId="4" applyAlignment="1" pivotButton="0" quotePrefix="0" xfId="3">
      <alignment horizontal="center" vertical="center"/>
    </xf>
    <xf numFmtId="164" fontId="10" fillId="0" borderId="5" applyAlignment="1" pivotButton="0" quotePrefix="0" xfId="3">
      <alignment horizontal="center" vertical="center"/>
    </xf>
    <xf numFmtId="164" fontId="10" fillId="0" borderId="7" applyAlignment="1" pivotButton="0" quotePrefix="0" xfId="3">
      <alignment horizontal="center" vertical="center"/>
    </xf>
    <xf numFmtId="164" fontId="18" fillId="5" borderId="54" applyAlignment="1" applyProtection="0" pivotButton="0" quotePrefix="0" xfId="8">
      <alignment horizontal="right" vertical="center"/>
      <protection locked="0" hidden="0"/>
    </xf>
    <xf numFmtId="164" fontId="18" fillId="5" borderId="56" applyAlignment="1" applyProtection="0" pivotButton="0" quotePrefix="0" xfId="8">
      <alignment horizontal="right" vertical="center"/>
      <protection locked="0" hidden="0"/>
    </xf>
    <xf numFmtId="0" fontId="5" fillId="0" borderId="0" applyAlignment="1" applyProtection="0" pivotButton="0" quotePrefix="0" xfId="2">
      <alignment horizontal="left" vertical="center"/>
      <protection locked="0" hidden="0"/>
    </xf>
    <xf numFmtId="0" fontId="25" fillId="0" borderId="0" applyAlignment="1" applyProtection="0" pivotButton="0" quotePrefix="0" xfId="2">
      <alignment horizontal="center" vertical="center"/>
      <protection locked="0" hidden="0"/>
    </xf>
    <xf numFmtId="0" fontId="5" fillId="0" borderId="0" applyAlignment="1" applyProtection="0" pivotButton="0" quotePrefix="0" xfId="2">
      <alignment horizontal="center" vertical="center"/>
      <protection locked="0" hidden="0"/>
    </xf>
    <xf numFmtId="0" fontId="8" fillId="0" borderId="1" applyAlignment="1" pivotButton="0" quotePrefix="0" xfId="1">
      <alignment horizontal="center" vertical="center" shrinkToFit="1"/>
    </xf>
    <xf numFmtId="0" fontId="8" fillId="0" borderId="8" applyAlignment="1" pivotButton="0" quotePrefix="0" xfId="1">
      <alignment horizontal="center" vertical="center" shrinkToFit="1"/>
    </xf>
    <xf numFmtId="165" fontId="8" fillId="0" borderId="1" applyAlignment="1" pivotButton="0" quotePrefix="0" xfId="1">
      <alignment horizontal="center" vertical="center" shrinkToFit="1"/>
    </xf>
    <xf numFmtId="165" fontId="8" fillId="0" borderId="8" applyAlignment="1" pivotButton="0" quotePrefix="0" xfId="1">
      <alignment horizontal="center" vertical="center" shrinkToFit="1"/>
    </xf>
    <xf numFmtId="0" fontId="8" fillId="0" borderId="2" applyAlignment="1" pivotButton="0" quotePrefix="0" xfId="1">
      <alignment horizontal="center" vertical="center" shrinkToFit="1"/>
    </xf>
    <xf numFmtId="0" fontId="8" fillId="0" borderId="9" applyAlignment="1" pivotButton="0" quotePrefix="0" xfId="1">
      <alignment horizontal="center" vertical="center" shrinkToFit="1"/>
    </xf>
    <xf numFmtId="0" fontId="8" fillId="0" borderId="3" applyAlignment="1" pivotButton="0" quotePrefix="0" xfId="1">
      <alignment horizontal="center" vertical="center" shrinkToFit="1"/>
    </xf>
    <xf numFmtId="0" fontId="8" fillId="0" borderId="10" applyAlignment="1" pivotButton="0" quotePrefix="0" xfId="1">
      <alignment horizontal="center" vertical="center" shrinkToFit="1"/>
    </xf>
    <xf numFmtId="170" fontId="3" fillId="0" borderId="10" applyAlignment="1" pivotButton="0" quotePrefix="0" xfId="0">
      <alignment horizontal="center" vertical="center" shrinkToFit="1"/>
    </xf>
    <xf numFmtId="49" fontId="3" fillId="0" borderId="18" applyAlignment="1" pivotButton="0" quotePrefix="0" xfId="0">
      <alignment horizontal="center" vertical="center" shrinkToFit="1"/>
    </xf>
    <xf numFmtId="49" fontId="3" fillId="0" borderId="9" applyAlignment="1" pivotButton="0" quotePrefix="0" xfId="0">
      <alignment horizontal="center" vertical="center" shrinkToFit="1"/>
    </xf>
    <xf numFmtId="0" fontId="6" fillId="7" borderId="17" applyAlignment="1" pivotButton="0" quotePrefix="0" xfId="1">
      <alignment horizontal="center" vertical="center" shrinkToFit="1"/>
    </xf>
    <xf numFmtId="0" fontId="6" fillId="7" borderId="8" applyAlignment="1" pivotButton="0" quotePrefix="0" xfId="1">
      <alignment horizontal="center" vertical="center" shrinkToFit="1"/>
    </xf>
    <xf numFmtId="0" fontId="11" fillId="0" borderId="17" applyAlignment="1" pivotButton="0" quotePrefix="0" xfId="1">
      <alignment horizontal="center" vertical="center" shrinkToFit="1"/>
    </xf>
    <xf numFmtId="0" fontId="11" fillId="0" borderId="8" applyAlignment="1" pivotButton="0" quotePrefix="0" xfId="1">
      <alignment horizontal="center" vertical="center" shrinkToFit="1"/>
    </xf>
    <xf numFmtId="49" fontId="11" fillId="0" borderId="17" applyAlignment="1" pivotButton="0" quotePrefix="0" xfId="1">
      <alignment horizontal="center" vertical="center" shrinkToFit="1"/>
    </xf>
    <xf numFmtId="49" fontId="11" fillId="0" borderId="8" applyAlignment="1" pivotButton="0" quotePrefix="0" xfId="1">
      <alignment horizontal="center" vertical="center" shrinkToFit="1"/>
    </xf>
    <xf numFmtId="49" fontId="6" fillId="0" borderId="17" applyAlignment="1" pivotButton="0" quotePrefix="0" xfId="1">
      <alignment horizontal="center" vertical="center" shrinkToFit="1"/>
    </xf>
    <xf numFmtId="49" fontId="6" fillId="0" borderId="8" applyAlignment="1" pivotButton="0" quotePrefix="0" xfId="1">
      <alignment horizontal="center" vertical="center" shrinkToFit="1"/>
    </xf>
    <xf numFmtId="49" fontId="6" fillId="0" borderId="80" applyAlignment="1" pivotButton="0" quotePrefix="0" xfId="1">
      <alignment horizontal="center" vertical="center" shrinkToFit="1"/>
    </xf>
    <xf numFmtId="0" fontId="6" fillId="0" borderId="81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0" fontId="3" fillId="0" borderId="10" applyAlignment="1" pivotButton="0" quotePrefix="0" xfId="1">
      <alignment horizontal="center" vertical="center" shrinkToFit="1"/>
    </xf>
    <xf numFmtId="49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6" fillId="7" borderId="22" applyAlignment="1" pivotButton="0" quotePrefix="0" xfId="4">
      <alignment horizontal="center" vertical="center" shrinkToFit="1"/>
    </xf>
    <xf numFmtId="164" fontId="6" fillId="7" borderId="11" applyAlignment="1" pivotButton="0" quotePrefix="0" xfId="4">
      <alignment horizontal="center" vertical="center" shrinkToFit="1"/>
    </xf>
    <xf numFmtId="164" fontId="3" fillId="0" borderId="40" applyAlignment="1" pivotButton="0" quotePrefix="1" xfId="4">
      <alignment horizontal="center" vertical="center" shrinkToFit="1"/>
    </xf>
    <xf numFmtId="0" fontId="3" fillId="0" borderId="39" applyAlignment="1" pivotButton="0" quotePrefix="0" xfId="1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0" fontId="6" fillId="7" borderId="37" applyAlignment="1" pivotButton="0" quotePrefix="0" xfId="1">
      <alignment horizontal="center" vertical="center" shrinkToFit="1"/>
    </xf>
    <xf numFmtId="164" fontId="6" fillId="7" borderId="98" applyAlignment="1" pivotButton="0" quotePrefix="0" xfId="4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6" fillId="0" borderId="79" applyAlignment="1" pivotButton="0" quotePrefix="0" xfId="1">
      <alignment horizontal="center" vertical="center" shrinkToFit="1"/>
    </xf>
    <xf numFmtId="0" fontId="6" fillId="0" borderId="79" applyAlignment="1" pivotButton="0" quotePrefix="0" xfId="1">
      <alignment horizontal="center" vertical="center" shrinkToFit="1"/>
    </xf>
    <xf numFmtId="164" fontId="3" fillId="0" borderId="41" applyAlignment="1" pivotButton="0" quotePrefix="0" xfId="4">
      <alignment horizontal="center" vertical="center" shrinkToFit="1"/>
    </xf>
    <xf numFmtId="0" fontId="3" fillId="0" borderId="19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7" borderId="17" applyAlignment="1" pivotButton="0" quotePrefix="0" xfId="1">
      <alignment horizontal="center" vertical="center" shrinkToFit="1"/>
    </xf>
    <xf numFmtId="49" fontId="6" fillId="7" borderId="8" applyAlignment="1" pivotButton="0" quotePrefix="0" xfId="1">
      <alignment horizontal="center" vertical="center" shrinkToFit="1"/>
    </xf>
    <xf numFmtId="0" fontId="30" fillId="0" borderId="17" applyAlignment="1" pivotButton="0" quotePrefix="0" xfId="1">
      <alignment horizontal="center" vertical="center" shrinkToFit="1"/>
    </xf>
    <xf numFmtId="0" fontId="30" fillId="0" borderId="8" applyAlignment="1" pivotButton="0" quotePrefix="0" xfId="1">
      <alignment horizontal="center" vertical="center" shrinkToFit="1"/>
    </xf>
    <xf numFmtId="49" fontId="30" fillId="0" borderId="17" applyAlignment="1" pivotButton="0" quotePrefix="0" xfId="1">
      <alignment horizontal="center" vertical="center" shrinkToFit="1"/>
    </xf>
    <xf numFmtId="49" fontId="30" fillId="0" borderId="8" applyAlignment="1" pivotButton="0" quotePrefix="0" xfId="1">
      <alignment horizontal="center" vertical="center" shrinkToFit="1"/>
    </xf>
    <xf numFmtId="0" fontId="29" fillId="7" borderId="17" applyAlignment="1" pivotButton="0" quotePrefix="0" xfId="1">
      <alignment horizontal="center" vertical="center" shrinkToFit="1"/>
    </xf>
    <xf numFmtId="0" fontId="29" fillId="7" borderId="8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18" applyAlignment="1" pivotButton="0" quotePrefix="0" xfId="1">
      <alignment horizontal="center" vertical="center" shrinkToFit="1"/>
    </xf>
    <xf numFmtId="49" fontId="6" fillId="0" borderId="9" applyAlignment="1" pivotButton="0" quotePrefix="0" xfId="1">
      <alignment horizontal="center" vertical="center" shrinkToFit="1"/>
    </xf>
    <xf numFmtId="170" fontId="3" fillId="0" borderId="10" applyAlignment="1" pivotButton="0" quotePrefix="0" xfId="1">
      <alignment horizontal="center" vertical="center" shrinkToFit="1"/>
    </xf>
    <xf numFmtId="49" fontId="29" fillId="0" borderId="17" applyAlignment="1" pivotButton="0" quotePrefix="0" xfId="1">
      <alignment horizontal="center" vertical="center" shrinkToFit="1"/>
    </xf>
    <xf numFmtId="49" fontId="29" fillId="0" borderId="8" applyAlignment="1" pivotButton="0" quotePrefix="0" xfId="1">
      <alignment horizontal="center" vertical="center" shrinkToFit="1"/>
    </xf>
    <xf numFmtId="49" fontId="6" fillId="7" borderId="80" applyAlignment="1" pivotButton="0" quotePrefix="0" xfId="1">
      <alignment horizontal="center" vertical="center" shrinkToFit="1"/>
    </xf>
    <xf numFmtId="0" fontId="6" fillId="7" borderId="81" applyAlignment="1" pivotButton="0" quotePrefix="0" xfId="1">
      <alignment horizontal="center" vertical="center" shrinkToFit="1"/>
    </xf>
    <xf numFmtId="49" fontId="6" fillId="0" borderId="17" applyAlignment="1" pivotButton="0" quotePrefix="0" xfId="0">
      <alignment horizontal="center" vertical="center" shrinkToFit="1"/>
    </xf>
    <xf numFmtId="49" fontId="6" fillId="0" borderId="8" applyAlignment="1" pivotButton="0" quotePrefix="0" xfId="0">
      <alignment horizontal="center" vertical="center" shrinkToFit="1"/>
    </xf>
    <xf numFmtId="49" fontId="6" fillId="0" borderId="80" applyAlignment="1" pivotButton="0" quotePrefix="0" xfId="0">
      <alignment horizontal="center" vertical="center" shrinkToFit="1"/>
    </xf>
    <xf numFmtId="0" fontId="6" fillId="0" borderId="81" applyAlignment="1" pivotButton="0" quotePrefix="0" xfId="0">
      <alignment horizontal="center" vertical="center" shrinkToFit="1"/>
    </xf>
    <xf numFmtId="49" fontId="29" fillId="0" borderId="80" applyAlignment="1" pivotButton="0" quotePrefix="0" xfId="1">
      <alignment horizontal="center" vertical="center" shrinkToFit="1"/>
    </xf>
    <xf numFmtId="0" fontId="29" fillId="0" borderId="81" applyAlignment="1" pivotButton="0" quotePrefix="0" xfId="1">
      <alignment horizontal="center" vertical="center" shrinkToFit="1"/>
    </xf>
    <xf numFmtId="167" fontId="31" fillId="0" borderId="19" applyAlignment="1" pivotButton="0" quotePrefix="0" xfId="1">
      <alignment horizontal="center" vertical="center" shrinkToFit="1"/>
    </xf>
    <xf numFmtId="0" fontId="31" fillId="0" borderId="10" applyAlignment="1" pivotButton="0" quotePrefix="0" xfId="1">
      <alignment horizontal="center" vertical="center" shrinkToFit="1"/>
    </xf>
    <xf numFmtId="164" fontId="6" fillId="9" borderId="90" applyAlignment="1" pivotButton="0" quotePrefix="0" xfId="4">
      <alignment horizontal="center" vertical="center" shrinkToFit="1"/>
    </xf>
    <xf numFmtId="164" fontId="6" fillId="9" borderId="98" applyAlignment="1" pivotButton="0" quotePrefix="0" xfId="4">
      <alignment horizontal="center" vertical="center" shrinkToFit="1"/>
    </xf>
    <xf numFmtId="164" fontId="6" fillId="0" borderId="101" applyAlignment="1" pivotButton="0" quotePrefix="0" xfId="4">
      <alignment horizontal="center" vertical="center" shrinkToFit="1"/>
    </xf>
    <xf numFmtId="164" fontId="6" fillId="0" borderId="102" applyAlignment="1" pivotButton="0" quotePrefix="0" xfId="4">
      <alignment horizontal="center" vertical="center" shrinkToFit="1"/>
    </xf>
    <xf numFmtId="164" fontId="6" fillId="0" borderId="87" applyAlignment="1" pivotButton="0" quotePrefix="0" xfId="4">
      <alignment horizontal="center" vertical="center" shrinkToFit="1"/>
    </xf>
    <xf numFmtId="164" fontId="6" fillId="0" borderId="95" applyAlignment="1" pivotButton="0" quotePrefix="0" xfId="4">
      <alignment horizontal="center" vertical="center" shrinkToFit="1"/>
    </xf>
    <xf numFmtId="164" fontId="6" fillId="9" borderId="91" applyAlignment="1" pivotButton="0" quotePrefix="0" xfId="4">
      <alignment horizontal="center" vertical="center" shrinkToFit="1"/>
    </xf>
    <xf numFmtId="164" fontId="6" fillId="9" borderId="99" applyAlignment="1" pivotButton="0" quotePrefix="0" xfId="4">
      <alignment horizontal="center" vertical="center" shrinkToFit="1"/>
    </xf>
    <xf numFmtId="170" fontId="31" fillId="0" borderId="19" applyAlignment="1" pivotButton="0" quotePrefix="0" xfId="1">
      <alignment horizontal="center" vertical="center" shrinkToFit="1"/>
    </xf>
    <xf numFmtId="0" fontId="6" fillId="0" borderId="80" applyAlignment="1" pivotButton="0" quotePrefix="0" xfId="1">
      <alignment horizontal="center" vertical="center" shrinkToFit="1"/>
    </xf>
    <xf numFmtId="165" fontId="8" fillId="0" borderId="2" applyAlignment="1" pivotButton="0" quotePrefix="0" xfId="1">
      <alignment horizontal="center" vertical="center" shrinkToFit="1"/>
    </xf>
    <xf numFmtId="165" fontId="8" fillId="0" borderId="9" applyAlignment="1" pivotButton="0" quotePrefix="0" xfId="1">
      <alignment horizontal="center" vertical="center" shrinkToFit="1"/>
    </xf>
    <xf numFmtId="49" fontId="31" fillId="0" borderId="19" applyAlignment="1" pivotButton="0" quotePrefix="0" xfId="1">
      <alignment horizontal="center" vertical="center" shrinkToFit="1"/>
    </xf>
    <xf numFmtId="167" fontId="3" fillId="0" borderId="10" applyAlignment="1" pivotButton="0" quotePrefix="0" xfId="1">
      <alignment horizontal="center" vertical="center" shrinkToFit="1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49" fontId="3" fillId="0" borderId="10" applyAlignment="1" pivotButton="0" quotePrefix="0" xfId="1">
      <alignment horizontal="center" vertical="center" shrinkToFit="1"/>
    </xf>
    <xf numFmtId="164" fontId="6" fillId="0" borderId="105" applyAlignment="1" pivotButton="0" quotePrefix="0" xfId="3">
      <alignment horizontal="right" vertical="center" shrinkToFit="1"/>
    </xf>
    <xf numFmtId="164" fontId="6" fillId="0" borderId="108" applyAlignment="1" pivotButton="0" quotePrefix="0" xfId="3">
      <alignment horizontal="right" vertical="center" shrinkToFit="1"/>
    </xf>
    <xf numFmtId="0" fontId="19" fillId="0" borderId="103" applyAlignment="1" pivotButton="0" quotePrefix="0" xfId="1">
      <alignment horizontal="left" vertical="center" shrinkToFit="1"/>
    </xf>
    <xf numFmtId="0" fontId="19" fillId="0" borderId="86" applyAlignment="1" pivotButton="0" quotePrefix="0" xfId="1">
      <alignment horizontal="left" vertical="center" shrinkToFit="1"/>
    </xf>
    <xf numFmtId="0" fontId="19" fillId="0" borderId="104" applyAlignment="1" pivotButton="0" quotePrefix="0" xfId="1">
      <alignment horizontal="left" vertical="center" shrinkToFit="1"/>
    </xf>
    <xf numFmtId="0" fontId="19" fillId="0" borderId="106" applyAlignment="1" pivotButton="0" quotePrefix="0" xfId="1">
      <alignment horizontal="left" vertical="center" shrinkToFit="1"/>
    </xf>
    <xf numFmtId="0" fontId="19" fillId="0" borderId="94" applyAlignment="1" pivotButton="0" quotePrefix="0" xfId="1">
      <alignment horizontal="left" vertical="center" shrinkToFit="1"/>
    </xf>
    <xf numFmtId="0" fontId="19" fillId="0" borderId="107" applyAlignment="1" pivotButton="0" quotePrefix="0" xfId="1">
      <alignment horizontal="left" vertical="center" shrinkToFit="1"/>
    </xf>
    <xf numFmtId="164" fontId="6" fillId="0" borderId="74" applyAlignment="1" pivotButton="0" quotePrefix="0" xfId="3">
      <alignment horizontal="center" vertical="center" shrinkToFit="1"/>
    </xf>
    <xf numFmtId="164" fontId="6" fillId="0" borderId="113" applyAlignment="1" pivotButton="0" quotePrefix="0" xfId="3">
      <alignment horizontal="center" vertical="center" shrinkToFit="1"/>
    </xf>
    <xf numFmtId="164" fontId="6" fillId="9" borderId="35" applyAlignment="1" pivotButton="0" quotePrefix="0" xfId="3">
      <alignment horizontal="center" vertical="center" shrinkToFit="1"/>
    </xf>
    <xf numFmtId="164" fontId="6" fillId="9" borderId="51" applyAlignment="1" pivotButton="0" quotePrefix="0" xfId="3">
      <alignment horizontal="center" vertical="center" shrinkToFit="1"/>
    </xf>
    <xf numFmtId="164" fontId="6" fillId="0" borderId="35" applyAlignment="1" pivotButton="0" quotePrefix="0" xfId="3">
      <alignment horizontal="center" vertical="center" shrinkToFit="1"/>
    </xf>
    <xf numFmtId="164" fontId="6" fillId="0" borderId="51" applyAlignment="1" pivotButton="0" quotePrefix="0" xfId="3">
      <alignment horizontal="center" vertical="center" shrinkToFit="1"/>
    </xf>
    <xf numFmtId="164" fontId="6" fillId="9" borderId="53" applyAlignment="1" pivotButton="0" quotePrefix="0" xfId="3">
      <alignment horizontal="center" vertical="center" shrinkToFit="1"/>
    </xf>
    <xf numFmtId="164" fontId="6" fillId="9" borderId="60" applyAlignment="1" pivotButton="0" quotePrefix="0" xfId="3">
      <alignment horizontal="center" vertical="center" shrinkToFit="1"/>
    </xf>
    <xf numFmtId="0" fontId="6" fillId="0" borderId="42" applyAlignment="1" pivotButton="0" quotePrefix="0" xfId="1">
      <alignment horizontal="center" vertical="center" shrinkToFit="1"/>
    </xf>
    <xf numFmtId="0" fontId="6" fillId="0" borderId="59" applyAlignment="1" pivotButton="0" quotePrefix="0" xfId="1">
      <alignment horizontal="center" vertical="center" shrinkToFit="1"/>
    </xf>
    <xf numFmtId="0" fontId="6" fillId="0" borderId="43" applyAlignment="1" pivotButton="0" quotePrefix="0" xfId="1">
      <alignment horizontal="center" vertical="center"/>
    </xf>
    <xf numFmtId="0" fontId="6" fillId="0" borderId="31" applyAlignment="1" pivotButton="0" quotePrefix="0" xfId="1">
      <alignment horizontal="center" vertical="center"/>
    </xf>
    <xf numFmtId="0" fontId="6" fillId="0" borderId="32" applyAlignment="1" pivotButton="0" quotePrefix="0" xfId="1">
      <alignment horizontal="center" vertical="center"/>
    </xf>
    <xf numFmtId="0" fontId="6" fillId="0" borderId="46" applyAlignment="1" pivotButton="0" quotePrefix="0" xfId="1">
      <alignment horizontal="center" vertical="center"/>
    </xf>
    <xf numFmtId="0" fontId="6" fillId="0" borderId="47" applyAlignment="1" pivotButton="0" quotePrefix="0" xfId="1">
      <alignment horizontal="center" vertical="center"/>
    </xf>
    <xf numFmtId="0" fontId="6" fillId="0" borderId="48" applyAlignment="1" pivotButton="0" quotePrefix="0" xfId="1">
      <alignment horizontal="center" vertical="center"/>
    </xf>
    <xf numFmtId="164" fontId="3" fillId="0" borderId="36" applyAlignment="1" pivotButton="0" quotePrefix="0" xfId="1">
      <alignment horizontal="center" vertical="center" shrinkToFit="1"/>
    </xf>
    <xf numFmtId="164" fontId="3" fillId="0" borderId="52" applyAlignment="1" pivotButton="0" quotePrefix="0" xfId="1">
      <alignment horizontal="center" vertical="center" shrinkToFit="1"/>
    </xf>
    <xf numFmtId="0" fontId="6" fillId="0" borderId="33" applyAlignment="1" pivotButton="0" quotePrefix="0" xfId="4">
      <alignment horizontal="center" vertical="center" shrinkToFit="1"/>
    </xf>
    <xf numFmtId="0" fontId="6" fillId="0" borderId="31" applyAlignment="1" pivotButton="0" quotePrefix="0" xfId="4">
      <alignment horizontal="center" vertical="center" shrinkToFit="1"/>
    </xf>
    <xf numFmtId="0" fontId="6" fillId="0" borderId="34" applyAlignment="1" pivotButton="0" quotePrefix="0" xfId="4">
      <alignment horizontal="center" vertical="center" shrinkToFit="1"/>
    </xf>
    <xf numFmtId="0" fontId="6" fillId="0" borderId="49" applyAlignment="1" pivotButton="0" quotePrefix="0" xfId="4">
      <alignment horizontal="center" vertical="center" shrinkToFit="1"/>
    </xf>
    <xf numFmtId="0" fontId="6" fillId="0" borderId="47" applyAlignment="1" pivotButton="0" quotePrefix="0" xfId="4">
      <alignment horizontal="center" vertical="center" shrinkToFit="1"/>
    </xf>
    <xf numFmtId="0" fontId="6" fillId="0" borderId="50" applyAlignment="1" pivotButton="0" quotePrefix="0" xfId="4">
      <alignment horizontal="center" vertical="center" shrinkToFit="1"/>
    </xf>
    <xf numFmtId="0" fontId="3" fillId="0" borderId="30" applyAlignment="1" pivotButton="0" quotePrefix="0" xfId="0">
      <alignment horizontal="center" vertical="center" shrinkToFit="1"/>
    </xf>
    <xf numFmtId="169" fontId="6" fillId="0" borderId="112" applyAlignment="1" pivotButton="0" quotePrefix="0" xfId="4">
      <alignment horizontal="center" vertical="center" shrinkToFit="1"/>
    </xf>
    <xf numFmtId="164" fontId="3" fillId="0" borderId="21" applyAlignment="1" pivotButton="0" quotePrefix="0" xfId="4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28" applyAlignment="1" pivotButton="0" quotePrefix="0" xfId="0">
      <alignment horizontal="center" vertical="center" shrinkToFit="1"/>
    </xf>
    <xf numFmtId="0" fontId="3" fillId="0" borderId="29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3" fillId="0" borderId="9" applyAlignment="1" pivotButton="0" quotePrefix="0" xfId="0">
      <alignment horizontal="center" vertical="center" shrinkToFit="1"/>
    </xf>
    <xf numFmtId="164" fontId="3" fillId="0" borderId="40" applyAlignment="1" pivotButton="0" quotePrefix="0" xfId="4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164" fontId="10" fillId="0" borderId="63" applyAlignment="1" pivotButton="0" quotePrefix="0" xfId="3">
      <alignment horizontal="center" vertical="center"/>
    </xf>
    <xf numFmtId="164" fontId="10" fillId="0" borderId="64" applyAlignment="1" pivotButton="0" quotePrefix="0" xfId="3">
      <alignment horizontal="center" vertical="center"/>
    </xf>
    <xf numFmtId="164" fontId="10" fillId="0" borderId="66" applyAlignment="1" pivotButton="0" quotePrefix="0" xfId="3">
      <alignment horizontal="center" vertical="center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8" fillId="0" borderId="37" applyAlignment="1" pivotButton="0" quotePrefix="0" xfId="1">
      <alignment horizontal="center" vertical="center" shrinkToFit="1"/>
    </xf>
    <xf numFmtId="0" fontId="8" fillId="0" borderId="38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171" fontId="8" fillId="0" borderId="39" applyAlignment="1" pivotButton="0" quotePrefix="0" xfId="3">
      <alignment horizontal="center" vertical="center" shrinkToFit="1"/>
    </xf>
    <xf numFmtId="171" fontId="8" fillId="0" borderId="10" applyAlignment="1" pivotButton="0" quotePrefix="0" xfId="3">
      <alignment horizontal="center" vertical="center" shrinkToFit="1"/>
    </xf>
    <xf numFmtId="0" fontId="16" fillId="3" borderId="83" applyAlignment="1" pivotButton="0" quotePrefix="0" xfId="7">
      <alignment horizontal="center" vertical="center"/>
    </xf>
    <xf numFmtId="0" fontId="0" fillId="0" borderId="0" pivotButton="0" quotePrefix="0" xfId="0"/>
    <xf numFmtId="0" fontId="0" fillId="0" borderId="58" pivotButton="0" quotePrefix="0" xfId="0"/>
    <xf numFmtId="0" fontId="0" fillId="0" borderId="76" pivotButton="0" quotePrefix="0" xfId="0"/>
    <xf numFmtId="0" fontId="0" fillId="0" borderId="114" pivotButton="0" quotePrefix="0" xfId="0"/>
    <xf numFmtId="164" fontId="1" fillId="0" borderId="77" applyAlignment="1" pivotButton="0" quotePrefix="0" xfId="8">
      <alignment horizontal="center" vertical="center"/>
    </xf>
    <xf numFmtId="168" fontId="12" fillId="0" borderId="77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0" fillId="0" borderId="116" pivotButton="0" quotePrefix="0" xfId="0"/>
    <xf numFmtId="164" fontId="21" fillId="0" borderId="0" applyAlignment="1" pivotButton="0" quotePrefix="0" xfId="5">
      <alignment horizontal="center" vertical="center"/>
    </xf>
    <xf numFmtId="165" fontId="6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164" fontId="18" fillId="5" borderId="130" applyAlignment="1" applyProtection="0" pivotButton="0" quotePrefix="0" xfId="8">
      <alignment horizontal="right" vertical="center"/>
      <protection locked="0" hidden="0"/>
    </xf>
    <xf numFmtId="0" fontId="0" fillId="0" borderId="56" applyProtection="0" pivotButton="0" quotePrefix="0" xfId="0">
      <protection locked="0" hidden="0"/>
    </xf>
    <xf numFmtId="0" fontId="0" fillId="0" borderId="0" applyProtection="0" pivotButton="0" quotePrefix="0" xfId="0">
      <protection locked="0" hidden="0"/>
    </xf>
    <xf numFmtId="0" fontId="8" fillId="0" borderId="132" applyAlignment="1" pivotButton="0" quotePrefix="0" xfId="1">
      <alignment horizontal="center" vertical="center" shrinkToFit="1"/>
    </xf>
    <xf numFmtId="165" fontId="8" fillId="0" borderId="132" applyAlignment="1" pivotButton="0" quotePrefix="0" xfId="1">
      <alignment horizontal="center" vertical="center" shrinkToFit="1"/>
    </xf>
    <xf numFmtId="0" fontId="8" fillId="0" borderId="13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/>
    </xf>
    <xf numFmtId="0" fontId="8" fillId="0" borderId="123" applyAlignment="1" pivotButton="0" quotePrefix="0" xfId="3">
      <alignment horizontal="center" vertical="center" shrinkToFit="1"/>
    </xf>
    <xf numFmtId="171" fontId="8" fillId="0" borderId="124" applyAlignment="1" pivotButton="0" quotePrefix="0" xfId="3">
      <alignment horizontal="center" vertical="center" shrinkToFit="1"/>
    </xf>
    <xf numFmtId="0" fontId="8" fillId="0" borderId="125" applyAlignment="1" pivotButton="0" quotePrefix="0" xfId="1">
      <alignment horizontal="center" vertical="center" shrinkToFit="1"/>
    </xf>
    <xf numFmtId="0" fontId="0" fillId="0" borderId="5" pivotButton="0" quotePrefix="0" xfId="0"/>
    <xf numFmtId="0" fontId="0" fillId="0" borderId="6" pivotButton="0" quotePrefix="0" xfId="0"/>
    <xf numFmtId="164" fontId="10" fillId="0" borderId="128" applyAlignment="1" pivotButton="0" quotePrefix="0" xfId="3">
      <alignment horizontal="center" vertical="center"/>
    </xf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164" fontId="8" fillId="0" borderId="15" applyAlignment="1" pivotButton="0" quotePrefix="0" xfId="3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11" fillId="0" borderId="78" applyAlignment="1" pivotButton="0" quotePrefix="0" xfId="0">
      <alignment horizontal="center" vertical="center" shrinkToFit="1"/>
    </xf>
    <xf numFmtId="49" fontId="3" fillId="0" borderId="117" applyAlignment="1" pivotButton="0" quotePrefix="0" xfId="0">
      <alignment horizontal="center" vertical="center" shrinkToFit="1"/>
    </xf>
    <xf numFmtId="170" fontId="3" fillId="0" borderId="13" applyAlignment="1" pivotButton="0" quotePrefix="0" xfId="0">
      <alignment horizontal="center" vertical="center" shrinkToFit="1"/>
    </xf>
    <xf numFmtId="49" fontId="3" fillId="0" borderId="13" applyAlignment="1" pivotButton="0" quotePrefix="0" xfId="0">
      <alignment horizontal="center" vertical="center" shrinkToFit="1"/>
    </xf>
    <xf numFmtId="167" fontId="3" fillId="0" borderId="13" applyAlignment="1" pivotButton="0" quotePrefix="0" xfId="0">
      <alignment horizontal="center" vertical="center" shrinkToFit="1"/>
    </xf>
    <xf numFmtId="164" fontId="3" fillId="0" borderId="20" applyAlignment="1" pivotButton="0" quotePrefix="0" xfId="0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164" fontId="3" fillId="0" borderId="15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164" fontId="6" fillId="0" borderId="14" applyAlignment="1" pivotButton="0" quotePrefix="0" xfId="4">
      <alignment horizontal="center" vertical="center" shrinkToFit="1"/>
    </xf>
    <xf numFmtId="164" fontId="3" fillId="0" borderId="12" applyAlignment="1" pivotButton="0" quotePrefix="1" xfId="4">
      <alignment horizontal="center" vertical="center" shrinkToFit="1"/>
    </xf>
    <xf numFmtId="164" fontId="3" fillId="0" borderId="16" applyAlignment="1" pivotButton="0" quotePrefix="0" xfId="4">
      <alignment horizontal="center" vertical="center" shrinkToFit="1"/>
    </xf>
    <xf numFmtId="0" fontId="0" fillId="0" borderId="81" pivotButton="0" quotePrefix="0" xfId="0"/>
    <xf numFmtId="0" fontId="0" fillId="0" borderId="45" pivotButton="0" quotePrefix="0" xfId="0"/>
    <xf numFmtId="0" fontId="0" fillId="0" borderId="24" pivotButton="0" quotePrefix="0" xfId="0"/>
    <xf numFmtId="0" fontId="0" fillId="0" borderId="25" pivotButton="0" quotePrefix="0" xfId="0"/>
    <xf numFmtId="170" fontId="3" fillId="0" borderId="13" applyAlignment="1" pivotButton="0" quotePrefix="0" xfId="0">
      <alignment horizontal="center" vertical="center" wrapText="1" shrinkToFit="1"/>
    </xf>
    <xf numFmtId="0" fontId="0" fillId="0" borderId="37" pivotButton="0" quotePrefix="0" xfId="0"/>
    <xf numFmtId="164" fontId="3" fillId="0" borderId="26" applyAlignment="1" pivotButton="0" quotePrefix="0" xfId="0">
      <alignment horizontal="center" vertical="center" shrinkToFit="1"/>
    </xf>
    <xf numFmtId="0" fontId="3" fillId="0" borderId="13" applyAlignment="1" pivotButton="0" quotePrefix="0" xfId="0">
      <alignment horizontal="center" vertical="center" shrinkToFit="1"/>
    </xf>
    <xf numFmtId="49" fontId="3" fillId="0" borderId="122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0" fontId="0" fillId="0" borderId="79" pivotButton="0" quotePrefix="0" xfId="0"/>
    <xf numFmtId="0" fontId="0" fillId="0" borderId="39" pivotButton="0" quotePrefix="0" xfId="0"/>
    <xf numFmtId="169" fontId="6" fillId="0" borderId="147" applyAlignment="1" pivotButton="0" quotePrefix="0" xfId="4">
      <alignment horizontal="center" vertical="center" shrinkToFit="1"/>
    </xf>
    <xf numFmtId="0" fontId="0" fillId="0" borderId="98" pivotButton="0" quotePrefix="0" xfId="0"/>
    <xf numFmtId="0" fontId="6" fillId="0" borderId="139" applyAlignment="1" pivotButton="0" quotePrefix="0" xfId="1">
      <alignment horizontal="center" vertical="center" shrinkToFit="1"/>
    </xf>
    <xf numFmtId="0" fontId="6" fillId="0" borderId="143" applyAlignment="1" pivotButton="0" quotePrefix="0" xfId="1">
      <alignment horizontal="center" vertical="center"/>
    </xf>
    <xf numFmtId="0" fontId="0" fillId="0" borderId="86" pivotButton="0" quotePrefix="0" xfId="0"/>
    <xf numFmtId="164" fontId="3" fillId="0" borderId="145" applyAlignment="1" pivotButton="0" quotePrefix="0" xfId="1">
      <alignment horizontal="center" vertical="center" shrinkToFit="1"/>
    </xf>
    <xf numFmtId="0" fontId="6" fillId="0" borderId="146" applyAlignment="1" pivotButton="0" quotePrefix="0" xfId="4">
      <alignment horizontal="center" vertical="center" shrinkToFit="1"/>
    </xf>
    <xf numFmtId="0" fontId="0" fillId="0" borderId="89" pivotButton="0" quotePrefix="0" xfId="0"/>
    <xf numFmtId="164" fontId="6" fillId="0" borderId="136" applyAlignment="1" pivotButton="0" quotePrefix="0" xfId="4">
      <alignment horizontal="center" vertical="center" shrinkToFit="1"/>
    </xf>
    <xf numFmtId="164" fontId="6" fillId="0" borderId="134" applyAlignment="1" pivotButton="0" quotePrefix="0" xfId="4">
      <alignment horizontal="center" vertical="center" shrinkToFit="1"/>
    </xf>
    <xf numFmtId="0" fontId="0" fillId="0" borderId="142" pivotButton="0" quotePrefix="0" xfId="0"/>
    <xf numFmtId="0" fontId="0" fillId="0" borderId="93" pivotButton="0" quotePrefix="0" xfId="0"/>
    <xf numFmtId="0" fontId="0" fillId="0" borderId="94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8" pivotButton="0" quotePrefix="0" xfId="0"/>
    <xf numFmtId="0" fontId="0" fillId="0" borderId="99" pivotButton="0" quotePrefix="0" xfId="0"/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164" fontId="6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0" fontId="0" fillId="0" borderId="47" applyProtection="0" pivotButton="0" quotePrefix="0" xfId="0">
      <protection locked="0" hidden="0"/>
    </xf>
    <xf numFmtId="165" fontId="8" fillId="0" borderId="133" applyAlignment="1" pivotButton="0" quotePrefix="0" xfId="1">
      <alignment horizontal="center" vertical="center" shrinkToFit="1"/>
    </xf>
    <xf numFmtId="164" fontId="8" fillId="0" borderId="12" applyAlignment="1" pivotButton="0" quotePrefix="0" xfId="3">
      <alignment horizontal="center" vertical="center" shrinkToFit="1"/>
    </xf>
    <xf numFmtId="0" fontId="6" fillId="7" borderId="78" applyAlignment="1" pivotButton="0" quotePrefix="0" xfId="1">
      <alignment horizontal="center" vertical="center" shrinkToFit="1"/>
    </xf>
    <xf numFmtId="0" fontId="11" fillId="0" borderId="78" applyAlignment="1" pivotButton="0" quotePrefix="0" xfId="1">
      <alignment horizontal="center" vertical="center" shrinkToFit="1"/>
    </xf>
    <xf numFmtId="49" fontId="11" fillId="0" borderId="78" applyAlignment="1" pivotButton="0" quotePrefix="0" xfId="1">
      <alignment horizontal="center" vertical="center" shrinkToFit="1"/>
    </xf>
    <xf numFmtId="49" fontId="6" fillId="0" borderId="78" applyAlignment="1" pivotButton="0" quotePrefix="0" xfId="1">
      <alignment horizontal="center" vertical="center" shrinkToFit="1"/>
    </xf>
    <xf numFmtId="49" fontId="6" fillId="0" borderId="117" applyAlignment="1" pivotButton="0" quotePrefix="0" xfId="1">
      <alignment horizontal="center" vertical="center" shrinkToFit="1"/>
    </xf>
    <xf numFmtId="170" fontId="3" fillId="0" borderId="13" applyAlignment="1" pivotButton="0" quotePrefix="0" xfId="1">
      <alignment horizontal="center" vertical="center" shrinkToFit="1"/>
    </xf>
    <xf numFmtId="49" fontId="3" fillId="0" borderId="13" applyAlignment="1" pivotButton="0" quotePrefix="0" xfId="1">
      <alignment horizontal="center" vertical="center" shrinkToFit="1"/>
    </xf>
    <xf numFmtId="167" fontId="3" fillId="0" borderId="13" applyAlignment="1" pivotButton="0" quotePrefix="0" xfId="1">
      <alignment horizontal="center"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6" fillId="7" borderId="14" applyAlignment="1" pivotButton="0" quotePrefix="0" xfId="4">
      <alignment horizontal="center" vertical="center" shrinkToFit="1"/>
    </xf>
    <xf numFmtId="49" fontId="6" fillId="7" borderId="78" applyAlignment="1" pivotButton="0" quotePrefix="0" xfId="1">
      <alignment horizontal="center" vertical="center" shrinkToFit="1"/>
    </xf>
    <xf numFmtId="49" fontId="6" fillId="7" borderId="117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49" fontId="6" fillId="0" borderId="78" applyAlignment="1" pivotButton="0" quotePrefix="0" xfId="0">
      <alignment horizontal="center" vertical="center" shrinkToFit="1"/>
    </xf>
    <xf numFmtId="49" fontId="6" fillId="0" borderId="117" applyAlignment="1" pivotButton="0" quotePrefix="0" xfId="0">
      <alignment horizontal="center" vertical="center" shrinkToFit="1"/>
    </xf>
    <xf numFmtId="0" fontId="29" fillId="7" borderId="78" applyAlignment="1" pivotButton="0" quotePrefix="0" xfId="1">
      <alignment horizontal="center" vertical="center" shrinkToFit="1"/>
    </xf>
    <xf numFmtId="0" fontId="30" fillId="0" borderId="78" applyAlignment="1" pivotButton="0" quotePrefix="0" xfId="1">
      <alignment horizontal="center" vertical="center" shrinkToFit="1"/>
    </xf>
    <xf numFmtId="49" fontId="30" fillId="0" borderId="78" applyAlignment="1" pivotButton="0" quotePrefix="0" xfId="1">
      <alignment horizontal="center" vertical="center" shrinkToFit="1"/>
    </xf>
    <xf numFmtId="49" fontId="29" fillId="0" borderId="78" applyAlignment="1" pivotButton="0" quotePrefix="0" xfId="1">
      <alignment horizontal="center" vertical="center" shrinkToFit="1"/>
    </xf>
    <xf numFmtId="49" fontId="29" fillId="0" borderId="117" applyAlignment="1" pivotButton="0" quotePrefix="0" xfId="1">
      <alignment horizontal="center" vertical="center" shrinkToFit="1"/>
    </xf>
    <xf numFmtId="170" fontId="31" fillId="0" borderId="13" applyAlignment="1" pivotButton="0" quotePrefix="0" xfId="1">
      <alignment horizontal="center" vertical="center" shrinkToFit="1"/>
    </xf>
    <xf numFmtId="49" fontId="31" fillId="0" borderId="13" applyAlignment="1" pivotButton="0" quotePrefix="0" xfId="1">
      <alignment horizontal="center" vertical="center" shrinkToFit="1"/>
    </xf>
    <xf numFmtId="167" fontId="31" fillId="0" borderId="13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0" fontId="6" fillId="0" borderId="117" applyAlignment="1" pivotButton="0" quotePrefix="0" xfId="1">
      <alignment horizontal="center" vertical="center" shrinkToFit="1"/>
    </xf>
    <xf numFmtId="49" fontId="6" fillId="0" borderId="122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100" applyAlignment="1" pivotButton="0" quotePrefix="0" xfId="1">
      <alignment horizontal="center" vertical="center" shrinkToFit="1"/>
    </xf>
    <xf numFmtId="0" fontId="0" fillId="0" borderId="40" pivotButton="0" quotePrefix="0" xfId="0"/>
    <xf numFmtId="0" fontId="0" fillId="0" borderId="41" pivotButton="0" quotePrefix="0" xfId="0"/>
    <xf numFmtId="164" fontId="6" fillId="7" borderId="147" applyAlignment="1" pivotButton="0" quotePrefix="0" xfId="4">
      <alignment horizontal="center" vertical="center" shrinkToFit="1"/>
    </xf>
    <xf numFmtId="164" fontId="6" fillId="9" borderId="136" applyAlignment="1" pivotButton="0" quotePrefix="0" xfId="4">
      <alignment horizontal="center" vertical="center" shrinkToFit="1"/>
    </xf>
    <xf numFmtId="164" fontId="6" fillId="0" borderId="148" applyAlignment="1" pivotButton="0" quotePrefix="0" xfId="4">
      <alignment horizontal="center" vertical="center" shrinkToFit="1"/>
    </xf>
    <xf numFmtId="164" fontId="6" fillId="0" borderId="145" applyAlignment="1" pivotButton="0" quotePrefix="0" xfId="4">
      <alignment horizontal="center" vertical="center" shrinkToFit="1"/>
    </xf>
    <xf numFmtId="164" fontId="6" fillId="9" borderId="134" applyAlignment="1" pivotButton="0" quotePrefix="0" xfId="4">
      <alignment horizontal="center" vertical="center" shrinkToFit="1"/>
    </xf>
    <xf numFmtId="0" fontId="0" fillId="0" borderId="102" pivotButton="0" quotePrefix="0" xfId="0"/>
    <xf numFmtId="171" fontId="8" fillId="0" borderId="10" applyAlignment="1" pivotButton="0" quotePrefix="0" xfId="3">
      <alignment horizontal="center" vertical="center" shrinkToFit="1"/>
    </xf>
    <xf numFmtId="0" fontId="8" fillId="0" borderId="149" applyAlignment="1" pivotButton="0" quotePrefix="0" xfId="1">
      <alignment horizontal="center" vertical="center" shrinkToFit="1"/>
    </xf>
    <xf numFmtId="0" fontId="0" fillId="0" borderId="64" pivotButton="0" quotePrefix="0" xfId="0"/>
    <xf numFmtId="0" fontId="0" fillId="0" borderId="65" pivotButton="0" quotePrefix="0" xfId="0"/>
    <xf numFmtId="164" fontId="10" fillId="0" borderId="150" applyAlignment="1" pivotButton="0" quotePrefix="0" xfId="3">
      <alignment horizontal="center" vertical="center"/>
    </xf>
    <xf numFmtId="0" fontId="0" fillId="0" borderId="66" pivotButton="0" quotePrefix="0" xfId="0"/>
    <xf numFmtId="164" fontId="3" fillId="0" borderId="12" applyAlignment="1" pivotButton="0" quotePrefix="0" xfId="4">
      <alignment horizontal="center" vertical="center" shrinkToFit="1"/>
    </xf>
    <xf numFmtId="164" fontId="3" fillId="0" borderId="27" applyAlignment="1" pivotButton="0" quotePrefix="0" xfId="0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11" fillId="0" borderId="151" applyAlignment="1" pivotButton="0" quotePrefix="0" xfId="0">
      <alignment horizontal="center" vertical="center" shrinkToFit="1"/>
    </xf>
    <xf numFmtId="49" fontId="3" fillId="0" borderId="152" applyAlignment="1" pivotButton="0" quotePrefix="0" xfId="0">
      <alignment horizontal="center" vertical="center" shrinkToFit="1"/>
    </xf>
    <xf numFmtId="170" fontId="3" fillId="0" borderId="153" applyAlignment="1" pivotButton="0" quotePrefix="0" xfId="0">
      <alignment horizontal="center" vertical="center" shrinkToFit="1"/>
    </xf>
    <xf numFmtId="49" fontId="3" fillId="0" borderId="153" applyAlignment="1" pivotButton="0" quotePrefix="0" xfId="0">
      <alignment horizontal="center" vertical="center" shrinkToFit="1"/>
    </xf>
    <xf numFmtId="167" fontId="3" fillId="0" borderId="153" applyAlignment="1" pivotButton="0" quotePrefix="0" xfId="0">
      <alignment horizontal="center" vertical="center" shrinkToFit="1"/>
    </xf>
    <xf numFmtId="169" fontId="6" fillId="0" borderId="154" applyAlignment="1" pivotButton="0" quotePrefix="0" xfId="4">
      <alignment horizontal="center" vertical="center" shrinkToFit="1"/>
    </xf>
    <xf numFmtId="0" fontId="0" fillId="0" borderId="28" pivotButton="0" quotePrefix="0" xfId="0"/>
    <xf numFmtId="0" fontId="0" fillId="0" borderId="29" pivotButton="0" quotePrefix="0" xfId="0"/>
    <xf numFmtId="0" fontId="0" fillId="0" borderId="30" pivotButton="0" quotePrefix="0" xfId="0"/>
    <xf numFmtId="0" fontId="0" fillId="0" borderId="112" pivotButton="0" quotePrefix="0" xfId="0"/>
    <xf numFmtId="0" fontId="6" fillId="0" borderId="159" applyAlignment="1" pivotButton="0" quotePrefix="0" xfId="1">
      <alignment horizontal="center" vertical="center" shrinkToFit="1"/>
    </xf>
    <xf numFmtId="0" fontId="6" fillId="0" borderId="162" applyAlignment="1" pivotButton="0" quotePrefix="0" xfId="1">
      <alignment horizontal="center" vertical="center"/>
    </xf>
    <xf numFmtId="0" fontId="0" fillId="0" borderId="31" pivotButton="0" quotePrefix="0" xfId="0"/>
    <xf numFmtId="0" fontId="0" fillId="0" borderId="32" pivotButton="0" quotePrefix="0" xfId="0"/>
    <xf numFmtId="164" fontId="3" fillId="0" borderId="163" applyAlignment="1" pivotButton="0" quotePrefix="0" xfId="1">
      <alignment horizontal="center" vertical="center" shrinkToFit="1"/>
    </xf>
    <xf numFmtId="0" fontId="6" fillId="0" borderId="164" applyAlignment="1" pivotButton="0" quotePrefix="0" xfId="4">
      <alignment horizontal="center" vertical="center" shrinkToFit="1"/>
    </xf>
    <xf numFmtId="0" fontId="0" fillId="0" borderId="34" pivotButton="0" quotePrefix="0" xfId="0"/>
    <xf numFmtId="164" fontId="6" fillId="0" borderId="156" applyAlignment="1" pivotButton="0" quotePrefix="0" xfId="3">
      <alignment horizontal="center" vertical="center" shrinkToFit="1"/>
    </xf>
    <xf numFmtId="164" fontId="6" fillId="0" borderId="155" applyAlignment="1" pivotButton="0" quotePrefix="0" xfId="3">
      <alignment horizontal="center" vertical="center" shrinkToFit="1"/>
    </xf>
    <xf numFmtId="164" fontId="6" fillId="9" borderId="156" applyAlignment="1" pivotButton="0" quotePrefix="0" xfId="3">
      <alignment horizontal="center" vertical="center" shrinkToFit="1"/>
    </xf>
    <xf numFmtId="164" fontId="6" fillId="9" borderId="157" applyAlignment="1" pivotButton="0" quotePrefix="0" xfId="3">
      <alignment horizontal="center" vertical="center" shrinkToFit="1"/>
    </xf>
    <xf numFmtId="0" fontId="0" fillId="0" borderId="161" pivotButton="0" quotePrefix="0" xfId="0"/>
    <xf numFmtId="0" fontId="0" fillId="0" borderId="46" pivotButton="0" quotePrefix="0" xfId="0"/>
    <xf numFmtId="0" fontId="0" fillId="0" borderId="47" pivotButton="0" quotePrefix="0" xfId="0"/>
    <xf numFmtId="0" fontId="0" fillId="0" borderId="48" pivotButton="0" quotePrefix="0" xfId="0"/>
    <xf numFmtId="0" fontId="0" fillId="0" borderId="52" pivotButton="0" quotePrefix="0" xfId="0"/>
    <xf numFmtId="0" fontId="0" fillId="0" borderId="49" pivotButton="0" quotePrefix="0" xfId="0"/>
    <xf numFmtId="0" fontId="0" fillId="0" borderId="50" pivotButton="0" quotePrefix="0" xfId="0"/>
    <xf numFmtId="0" fontId="0" fillId="0" borderId="51" pivotButton="0" quotePrefix="0" xfId="0"/>
    <xf numFmtId="0" fontId="0" fillId="0" borderId="113" pivotButton="0" quotePrefix="0" xfId="0"/>
    <xf numFmtId="0" fontId="0" fillId="0" borderId="60" pivotButton="0" quotePrefix="0" xfId="0"/>
    <xf numFmtId="0" fontId="19" fillId="0" borderId="166" applyAlignment="1" pivotButton="0" quotePrefix="0" xfId="1">
      <alignment horizontal="left" vertical="center" shrinkToFit="1"/>
    </xf>
    <xf numFmtId="0" fontId="0" fillId="0" borderId="104" pivotButton="0" quotePrefix="0" xfId="0"/>
    <xf numFmtId="164" fontId="6" fillId="0" borderId="165" applyAlignment="1" pivotButton="0" quotePrefix="0" xfId="3">
      <alignment horizontal="right" vertical="center" shrinkToFit="1"/>
    </xf>
    <xf numFmtId="0" fontId="0" fillId="0" borderId="106" pivotButton="0" quotePrefix="0" xfId="0"/>
    <xf numFmtId="0" fontId="0" fillId="0" borderId="107" pivotButton="0" quotePrefix="0" xfId="0"/>
    <xf numFmtId="0" fontId="0" fillId="0" borderId="108" pivotButton="0" quotePrefix="0" xfId="0"/>
  </cellXfs>
  <cellStyles count="9">
    <cellStyle name="표준" xfId="0" builtinId="0"/>
    <cellStyle name="표준 2" xfId="1"/>
    <cellStyle name="표준_20032004(1).01_전기자재(04.3.1)_2006. 01. 중동시설. 06년전기자재 입출고 현황_2007. 01. 중동시설. 07년전기자재 입출고 현황 2" xfId="2"/>
    <cellStyle name="쉼표 [0] 2" xfId="3"/>
    <cellStyle name="표준 2 2" xfId="4"/>
    <cellStyle name="표준 5" xfId="5"/>
    <cellStyle name="표준 5 2" xfId="6"/>
    <cellStyle name="표준 15" xfId="7"/>
    <cellStyle name="쉼표 [0]" xfId="8" builtinId="6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30</xdr:row>
      <xdr:rowOff>38100</xdr:rowOff>
    </xdr:from>
    <xdr:to>
      <xdr:col>9</xdr:col>
      <xdr:colOff>646960</xdr:colOff>
      <xdr:row>34</xdr:row>
      <xdr:rowOff>67543</xdr:rowOff>
    </xdr:to>
    <xdr:pic>
      <xdr:nvPicPr>
        <xdr:cNvPr id="2" name="그림 1" descr="화면 캡처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322" b="9505"/>
        <a:stretch/>
      </xdr:blipFill>
      <xdr:spPr>
        <a:xfrm>
          <a:off x="5067300" y="7896225"/>
          <a:ext cx="1751860" cy="887751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0</xdr:row>
      <xdr:rowOff>57150</xdr:rowOff>
    </xdr:from>
    <xdr:to>
      <xdr:col>16</xdr:col>
      <xdr:colOff>734655</xdr:colOff>
      <xdr:row>7</xdr:row>
      <xdr:rowOff>57150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29725" y="57150"/>
          <a:ext cx="311378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>
  <sheetPr codeName="Sheet1">
    <outlinePr summaryBelow="1" summaryRight="1"/>
    <pageSetUpPr fitToPage="1"/>
  </sheetPr>
  <dimension ref="A12:AC38"/>
  <sheetViews>
    <sheetView view="pageBreakPreview" zoomScale="90" zoomScaleNormal="100" zoomScaleSheetLayoutView="90" workbookViewId="0">
      <selection activeCell="F20" sqref="F20"/>
    </sheetView>
  </sheetViews>
  <sheetFormatPr baseColWidth="8" defaultRowHeight="16.5"/>
  <cols>
    <col width="9" customWidth="1" style="52" min="1" max="12"/>
    <col width="1.75" customWidth="1" style="52" min="13" max="14"/>
    <col width="14" customWidth="1" style="52" min="15" max="15"/>
    <col width="17.25" customWidth="1" style="52" min="16" max="16"/>
    <col width="12.25" customWidth="1" style="52" min="17" max="17"/>
    <col width="9" customWidth="1" style="52" min="18" max="19"/>
    <col width="15.125" bestFit="1" customWidth="1" style="52" min="20" max="20"/>
    <col width="18.125" customWidth="1" style="52" min="21" max="21"/>
    <col width="9" customWidth="1" style="52" min="22" max="24"/>
    <col width="18.875" customWidth="1" style="52" min="25" max="25"/>
    <col width="9" customWidth="1" style="52" min="26" max="16384"/>
  </cols>
  <sheetData>
    <row r="12" ht="71.25" customHeight="1" s="341">
      <c r="A12" s="113" t="inlineStr">
        <is>
          <t>2026년도 8월 소모자재 현황</t>
        </is>
      </c>
    </row>
    <row r="14">
      <c r="P14" s="108" t="inlineStr">
        <is>
          <t> </t>
        </is>
      </c>
    </row>
    <row r="17" ht="33.75" customHeight="1" s="341">
      <c r="E17" s="23" t="n"/>
    </row>
    <row r="21" ht="33.75" customHeight="1" s="341">
      <c r="E21" s="125" t="inlineStr">
        <is>
          <t xml:space="preserve">           일  자 : 2026년 8월 31일 월요일</t>
        </is>
      </c>
      <c r="U21" s="84" t="n"/>
    </row>
    <row r="22" ht="33.75" customHeight="1" s="341">
      <c r="E22" s="24" t="n"/>
      <c r="T22" s="52" t="n"/>
      <c r="U22" s="52" t="n"/>
      <c r="V22" s="52" t="n"/>
      <c r="W22" s="52" t="n"/>
      <c r="X22" s="52" t="n"/>
      <c r="Y22" s="52" t="n"/>
      <c r="Z22" s="52" t="n"/>
      <c r="AA22" s="52" t="n"/>
    </row>
    <row r="23" ht="33.75" customHeight="1" s="341">
      <c r="E23" s="125" t="inlineStr">
        <is>
          <t xml:space="preserve">           부  서 : 현대백화점 판교점 전기실 </t>
        </is>
      </c>
      <c r="R23" s="52" t="n"/>
      <c r="S23" s="52" t="n"/>
      <c r="T23" s="52" t="n"/>
      <c r="U23" s="52" t="n"/>
      <c r="V23" s="52" t="n"/>
      <c r="W23" s="52" t="n"/>
      <c r="X23" s="52" t="n"/>
      <c r="Y23" s="52" t="n"/>
      <c r="Z23" s="52" t="n"/>
      <c r="AA23" s="52" t="n"/>
      <c r="AB23" s="52" t="n"/>
      <c r="AC23" s="52" t="n"/>
    </row>
    <row r="24" ht="15.75" customHeight="1" s="341">
      <c r="M24" s="123" t="inlineStr">
        <is>
          <t>□ 8월 소모자재 재고금액 현황</t>
        </is>
      </c>
      <c r="N24" s="342" t="n"/>
      <c r="O24" s="342" t="n"/>
      <c r="P24" s="342" t="n"/>
      <c r="Q24" s="342" t="n"/>
      <c r="R24" s="52" t="n"/>
      <c r="S24" s="52" t="n"/>
      <c r="T24" s="77" t="n"/>
      <c r="U24" s="52" t="n"/>
      <c r="V24" s="52" t="n"/>
      <c r="W24" s="52" t="n"/>
      <c r="X24" s="52" t="n"/>
      <c r="Y24" s="52" t="n"/>
      <c r="Z24" s="52" t="n"/>
      <c r="AA24" s="52" t="n"/>
      <c r="AB24" s="52" t="n"/>
      <c r="AC24" s="52" t="n"/>
    </row>
    <row r="25" ht="5.25" customHeight="1" s="341">
      <c r="R25" s="52" t="n"/>
      <c r="S25" s="52" t="n"/>
      <c r="T25" s="52" t="n"/>
      <c r="U25" s="52" t="n"/>
      <c r="V25" s="52" t="n"/>
      <c r="W25" s="52" t="n"/>
      <c r="X25" s="52" t="n"/>
      <c r="Y25" s="52" t="n"/>
      <c r="Z25" s="52" t="n"/>
      <c r="AA25" s="52" t="n"/>
      <c r="AB25" s="52" t="n"/>
      <c r="AC25" s="52" t="n"/>
    </row>
    <row r="26" ht="17.25" customHeight="1" s="341">
      <c r="M26" s="114" t="inlineStr">
        <is>
          <t>구 분</t>
        </is>
      </c>
      <c r="N26" s="343" t="n"/>
      <c r="O26" s="344" t="n"/>
      <c r="P26" s="47" t="inlineStr">
        <is>
          <t>재고 금액(\)</t>
        </is>
      </c>
      <c r="Q26" s="47" t="inlineStr">
        <is>
          <t>전월대비(%)</t>
        </is>
      </c>
      <c r="R26" s="52" t="n"/>
      <c r="S26" s="52" t="n"/>
      <c r="T26" s="52" t="n"/>
      <c r="U26" s="52" t="n"/>
      <c r="V26" s="111" t="n"/>
      <c r="Y26" s="111" t="n"/>
      <c r="Z26" s="111" t="n"/>
      <c r="AA26" s="52" t="n"/>
      <c r="AB26" s="52" t="n"/>
      <c r="AC26" s="52" t="n"/>
    </row>
    <row r="27">
      <c r="M27" s="44" t="n"/>
      <c r="N27" s="44" t="n"/>
      <c r="O27" s="121" t="inlineStr">
        <is>
          <t>코드 종목</t>
        </is>
      </c>
      <c r="P27" s="345">
        <f>코드!AW422</f>
        <v/>
      </c>
      <c r="Q27" s="346">
        <f>IF(코드!AT422&gt;0,P27/코드!AT422*100,"")</f>
        <v/>
      </c>
      <c r="R27" s="52" t="n"/>
      <c r="S27" s="52" t="n"/>
      <c r="T27" s="52" t="n"/>
      <c r="U27" s="52" t="n"/>
      <c r="V27" s="52" t="n"/>
      <c r="W27" s="52" t="n"/>
      <c r="X27" s="112" t="n"/>
      <c r="Y27" s="347" t="n"/>
      <c r="Z27" s="112" t="n"/>
      <c r="AA27" s="52" t="n"/>
      <c r="AB27" s="52" t="n"/>
      <c r="AC27" s="52" t="n"/>
    </row>
    <row r="28">
      <c r="C28" s="52" t="n"/>
      <c r="D28" s="52" t="n"/>
      <c r="E28" s="52" t="n"/>
      <c r="F28" s="52" t="n"/>
      <c r="G28" s="52" t="n"/>
      <c r="H28" s="52" t="n"/>
      <c r="M28" s="45" t="n"/>
      <c r="N28" s="45" t="n"/>
      <c r="O28" s="121" t="inlineStr">
        <is>
          <t>코드삭제 품목</t>
        </is>
      </c>
      <c r="P28" s="348">
        <f>코드삭제!AW40</f>
        <v/>
      </c>
      <c r="Q28" s="346">
        <f>IF(코드삭제!AT40&gt;0,P28/코드삭제!AT40*100,"")</f>
        <v/>
      </c>
      <c r="R28" s="52" t="n"/>
      <c r="S28" s="52" t="n"/>
      <c r="T28" s="52" t="n"/>
      <c r="U28" s="52" t="n"/>
      <c r="V28" s="52" t="n"/>
      <c r="W28" s="52" t="n"/>
      <c r="X28" s="112" t="n"/>
      <c r="Y28" s="349" t="n"/>
      <c r="Z28" s="57" t="n"/>
      <c r="AA28" s="52" t="n"/>
      <c r="AB28" s="52" t="n"/>
      <c r="AC28" s="52" t="n"/>
    </row>
    <row r="29">
      <c r="C29" s="52" t="n"/>
      <c r="D29" s="350" t="n"/>
      <c r="E29" s="350" t="n"/>
      <c r="F29" s="350" t="n"/>
      <c r="G29" s="350" t="n"/>
      <c r="H29" s="52" t="n"/>
      <c r="M29" s="45" t="n"/>
      <c r="N29" s="45" t="n"/>
      <c r="O29" s="121" t="inlineStr">
        <is>
          <t>미코드 품목</t>
        </is>
      </c>
      <c r="P29" s="348">
        <f>미코드!AW940</f>
        <v/>
      </c>
      <c r="Q29" s="346">
        <f>IF(미코드!AT940&gt;0,P29/미코드!AT940*100,"")</f>
        <v/>
      </c>
      <c r="R29" s="52" t="n"/>
      <c r="S29" s="52" t="n"/>
      <c r="T29" s="52" t="n"/>
      <c r="U29" s="52" t="n"/>
      <c r="V29" s="52" t="n"/>
      <c r="W29" s="52" t="n"/>
      <c r="X29" s="112" t="n"/>
      <c r="Y29" s="349" t="n"/>
      <c r="Z29" s="57" t="n"/>
      <c r="AA29" s="52" t="n"/>
      <c r="AB29" s="52" t="n"/>
      <c r="AC29" s="52" t="n"/>
    </row>
    <row r="30" ht="17.25" customHeight="1" s="341">
      <c r="C30" s="52" t="n"/>
      <c r="H30" s="52" t="n"/>
      <c r="M30" s="45" t="n"/>
      <c r="N30" s="117" t="inlineStr">
        <is>
          <t>소계</t>
        </is>
      </c>
      <c r="O30" s="351" t="n"/>
      <c r="P30" s="348">
        <f>SUM(P27:P29)</f>
        <v/>
      </c>
      <c r="Q30" s="346">
        <f>IF((코드!AT422+코드삭제!AT40+미코드!AT940)&gt;0,P30/(코드!AT422+코드삭제!AT40+미코드!AT940)*100,"")</f>
        <v/>
      </c>
      <c r="R30" s="52" t="n"/>
      <c r="S30" s="52" t="n"/>
      <c r="T30" s="52" t="n"/>
      <c r="U30" s="52" t="n"/>
      <c r="V30" s="52" t="n"/>
      <c r="W30" s="111" t="n"/>
      <c r="Y30" s="352" t="n"/>
      <c r="Z30" s="59" t="n"/>
      <c r="AA30" s="52" t="n"/>
      <c r="AB30" s="52" t="n"/>
      <c r="AC30" s="52" t="n"/>
    </row>
    <row r="31" ht="17.25" customHeight="1" s="341">
      <c r="C31" s="52" t="n"/>
      <c r="D31" s="52" t="n"/>
      <c r="E31" s="52" t="n"/>
      <c r="F31" s="52" t="n"/>
      <c r="G31" s="52" t="n"/>
      <c r="H31" s="52" t="n"/>
      <c r="M31" s="45" t="n"/>
      <c r="N31" s="121" t="inlineStr">
        <is>
          <t>타실 코드 품목</t>
        </is>
      </c>
      <c r="O31" s="343" t="n"/>
      <c r="P31" s="345" t="n"/>
      <c r="Q31" s="110" t="n"/>
      <c r="R31" s="52" t="n"/>
      <c r="S31" s="52" t="n"/>
      <c r="T31" s="52" t="n"/>
      <c r="U31" s="52" t="n"/>
      <c r="V31" s="52" t="n"/>
      <c r="W31" s="112" t="n"/>
      <c r="Y31" s="347" t="n"/>
      <c r="Z31" s="57" t="n"/>
      <c r="AA31" s="52" t="n"/>
      <c r="AB31" s="52" t="n"/>
      <c r="AC31" s="52" t="n"/>
    </row>
    <row r="32" ht="17.25" customHeight="1" s="341">
      <c r="M32" s="119" t="inlineStr">
        <is>
          <t xml:space="preserve">    총 합계</t>
        </is>
      </c>
      <c r="N32" s="342" t="n"/>
      <c r="O32" s="342" t="n"/>
      <c r="P32" s="348">
        <f>P30+P31</f>
        <v/>
      </c>
      <c r="Q32" s="346">
        <f>IF((코드!AT422+코드삭제!AT40+미코드!AT940)+P31&gt;0,P32/((코드!AT422+코드삭제!AT40+미코드!AT940)+P31)*100,"")</f>
        <v/>
      </c>
      <c r="R32" s="52" t="n"/>
      <c r="S32" s="52" t="n"/>
      <c r="T32" s="52" t="n"/>
      <c r="U32" s="52" t="n"/>
      <c r="V32" s="111" t="n"/>
      <c r="Y32" s="352" t="n"/>
      <c r="Z32" s="111" t="n"/>
      <c r="AA32" s="52" t="n"/>
      <c r="AB32" s="52" t="n"/>
      <c r="AC32" s="52" t="n"/>
    </row>
    <row r="33">
      <c r="R33" s="52" t="n"/>
      <c r="S33" s="52" t="n"/>
      <c r="T33" s="52" t="n"/>
      <c r="U33" s="52" t="n"/>
      <c r="V33" s="52" t="n"/>
      <c r="W33" s="52" t="n"/>
      <c r="X33" s="52" t="n"/>
      <c r="Y33" s="52" t="n"/>
      <c r="Z33" s="52" t="n"/>
      <c r="AA33" s="52" t="n"/>
      <c r="AB33" s="52" t="n"/>
      <c r="AC33" s="52" t="n"/>
    </row>
    <row r="34">
      <c r="R34" s="52" t="n"/>
      <c r="S34" s="52" t="n"/>
      <c r="T34" s="52" t="n"/>
      <c r="U34" s="52" t="n"/>
      <c r="V34" s="52" t="n"/>
      <c r="W34" s="52" t="n"/>
      <c r="X34" s="52" t="n"/>
      <c r="Y34" s="52" t="n"/>
      <c r="Z34" s="52" t="n"/>
      <c r="AA34" s="52" t="n"/>
      <c r="AB34" s="52" t="n"/>
      <c r="AC34" s="52" t="n"/>
    </row>
    <row r="35">
      <c r="R35" s="52" t="n"/>
      <c r="S35" s="52" t="n"/>
      <c r="T35" s="52" t="n"/>
      <c r="U35" s="52" t="n"/>
      <c r="V35" s="52" t="n"/>
      <c r="W35" s="52" t="n"/>
      <c r="X35" s="52" t="n"/>
      <c r="Y35" s="52" t="n"/>
      <c r="Z35" s="52" t="n"/>
      <c r="AA35" s="52" t="n"/>
      <c r="AB35" s="52" t="n"/>
      <c r="AC35" s="52" t="n"/>
    </row>
    <row r="36">
      <c r="R36" s="52" t="n"/>
      <c r="S36" s="52" t="n"/>
      <c r="T36" s="52" t="n"/>
      <c r="U36" s="52" t="n"/>
      <c r="V36" s="52" t="n"/>
      <c r="W36" s="52" t="n"/>
      <c r="X36" s="52" t="n"/>
      <c r="Y36" s="52" t="n"/>
      <c r="Z36" s="52" t="n"/>
      <c r="AA36" s="52" t="n"/>
      <c r="AB36" s="52" t="n"/>
      <c r="AC36" s="52" t="n"/>
    </row>
    <row r="37">
      <c r="R37" s="52" t="n"/>
      <c r="S37" s="52" t="n"/>
      <c r="T37" s="52" t="n"/>
      <c r="U37" s="52" t="n"/>
      <c r="V37" s="52" t="n"/>
      <c r="W37" s="52" t="n"/>
      <c r="X37" s="52" t="n"/>
      <c r="Y37" s="52" t="n"/>
      <c r="Z37" s="52" t="n"/>
      <c r="AA37" s="52" t="n"/>
      <c r="AB37" s="52" t="n"/>
      <c r="AC37" s="52" t="n"/>
    </row>
    <row r="38">
      <c r="R38" s="52" t="n"/>
      <c r="S38" s="52" t="n"/>
      <c r="T38" s="52" t="n"/>
      <c r="U38" s="52" t="n"/>
      <c r="V38" s="52" t="n"/>
      <c r="W38" s="52" t="n"/>
      <c r="X38" s="52" t="n"/>
      <c r="Y38" s="52" t="n"/>
      <c r="Z38" s="52" t="n"/>
      <c r="AA38" s="52" t="n"/>
      <c r="AB38" s="52" t="n"/>
      <c r="AC38" s="52" t="n"/>
    </row>
  </sheetData>
  <mergeCells count="16">
    <mergeCell ref="F29:F30"/>
    <mergeCell ref="M32:O32"/>
    <mergeCell ref="N30:O30"/>
    <mergeCell ref="M24:Q24"/>
    <mergeCell ref="E21:O21"/>
    <mergeCell ref="V32:X32"/>
    <mergeCell ref="A12:R12"/>
    <mergeCell ref="V26:X26"/>
    <mergeCell ref="E29:E30"/>
    <mergeCell ref="W31:X31"/>
    <mergeCell ref="M26:O26"/>
    <mergeCell ref="E23:O23"/>
    <mergeCell ref="N31:O31"/>
    <mergeCell ref="D29:D30"/>
    <mergeCell ref="W30:X30"/>
    <mergeCell ref="G29:G30"/>
  </mergeCells>
  <printOptions horizontalCentered="1"/>
  <pageMargins left="0.7086614173228347" right="0.7086614173228347" top="0.5511811023622047" bottom="0.7480314960629921" header="0.3149606299212598" footer="0.3149606299212598"/>
  <pageSetup orientation="landscape" paperSize="8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 codeName="Sheet2">
    <outlinePr summaryBelow="1" summaryRight="1"/>
    <pageSetUpPr autoPageBreaks="0" fitToPage="1"/>
  </sheetPr>
  <dimension ref="A1:AW4054"/>
  <sheetViews>
    <sheetView view="pageBreakPreview" zoomScale="70" zoomScaleNormal="85" zoomScaleSheetLayoutView="70" workbookViewId="0">
      <pane xSplit="10" ySplit="5" topLeftCell="K320" activePane="bottomRight" state="frozen"/>
      <selection pane="topRight" activeCell="K1" sqref="K1"/>
      <selection pane="bottomLeft" activeCell="A6" sqref="A6"/>
      <selection pane="bottomRight" activeCell="T21" sqref="T21"/>
    </sheetView>
  </sheetViews>
  <sheetFormatPr baseColWidth="8" defaultColWidth="10" defaultRowHeight="12"/>
  <cols>
    <col width="6.75" customWidth="1" style="71" min="1" max="1"/>
    <col hidden="1" width="8.5" customWidth="1" style="353" min="2" max="2"/>
    <col hidden="1" width="11.375" customWidth="1" style="353" min="3" max="3"/>
    <col hidden="1" width="14" customWidth="1" style="353" min="4" max="4"/>
    <col width="16" customWidth="1" style="71" min="5" max="5"/>
    <col width="21.75" customWidth="1" style="71" min="6" max="6"/>
    <col width="24.5" customWidth="1" style="71" min="7" max="7"/>
    <col width="6.375" customWidth="1" style="71" min="8" max="8"/>
    <col width="11.25" customWidth="1" style="71" min="9" max="9"/>
    <col width="6.12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21"/>
    <col outlineLevel="2" width="5.875" customWidth="1" style="71" min="22" max="22"/>
    <col outlineLevel="2" width="5.375" customWidth="1" style="71" min="23" max="41"/>
    <col width="12.25" customWidth="1" style="354" min="42" max="42"/>
    <col width="10.125" customWidth="1" style="71" min="43" max="43"/>
    <col width="11.5" customWidth="1" style="71" min="44" max="44"/>
    <col width="10.125" customWidth="1" style="64" min="45" max="45"/>
    <col width="18.5" customWidth="1" style="71" min="46" max="46"/>
    <col width="10.125" customWidth="1" style="71" min="47" max="48"/>
    <col width="16" customWidth="1" style="71" min="49" max="49"/>
    <col width="10" customWidth="1" style="71" min="50" max="16384"/>
  </cols>
  <sheetData>
    <row r="1" ht="13.5" customFormat="1" customHeight="1" s="11" thickBo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8" t="n"/>
      <c r="T1" s="38" t="n"/>
      <c r="U1" s="38" t="n"/>
      <c r="V1" s="38" t="n"/>
      <c r="W1" s="38" t="n"/>
      <c r="X1" s="38" t="n"/>
      <c r="Y1" s="38" t="n"/>
      <c r="Z1" s="38" t="n"/>
      <c r="AA1" s="38" t="n"/>
      <c r="AB1" s="38" t="n"/>
      <c r="AC1" s="38" t="n"/>
      <c r="AD1" s="38" t="n"/>
      <c r="AE1" s="38" t="n"/>
      <c r="AF1" s="38" t="n"/>
      <c r="AG1" s="38" t="n"/>
      <c r="AH1" s="38" t="n"/>
      <c r="AI1" s="38" t="n"/>
      <c r="AJ1" s="38" t="n"/>
      <c r="AK1" s="38" t="n"/>
      <c r="AL1" s="38" t="n"/>
      <c r="AM1" s="38" t="n"/>
      <c r="AN1" s="38" t="n"/>
      <c r="AO1" s="38" t="n"/>
      <c r="AP1" s="355">
        <f>SUM(AS6:AS421)</f>
        <v/>
      </c>
      <c r="AQ1" s="38" t="n"/>
      <c r="AR1" s="356">
        <f>SUM(미코드!AS6:AS939)</f>
        <v/>
      </c>
      <c r="AS1" s="38" t="n"/>
      <c r="AT1" s="356">
        <f>SUM(코드삭제!AS6:AS39)</f>
        <v/>
      </c>
      <c r="AU1" s="38" t="n"/>
      <c r="AV1" s="357">
        <f>AP1+AR1+AT1</f>
        <v/>
      </c>
      <c r="AW1" s="358" t="n"/>
    </row>
    <row r="2" ht="29.25" customFormat="1" customHeight="1" s="11" thickBot="1">
      <c r="A2" s="196" t="inlineStr">
        <is>
          <t>▣ 전기실 2026년 8월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9" t="n"/>
      <c r="K2" s="42">
        <f>K3+미코드!K3+코드삭제!K3</f>
        <v/>
      </c>
      <c r="L2" s="42">
        <f>L3+미코드!L3+코드삭제!L3</f>
        <v/>
      </c>
      <c r="M2" s="42">
        <f>M3+미코드!M3+코드삭제!M3</f>
        <v/>
      </c>
      <c r="N2" s="42">
        <f>N3+미코드!N3+코드삭제!N3</f>
        <v/>
      </c>
      <c r="O2" s="42">
        <f>O3+미코드!O3+코드삭제!O3</f>
        <v/>
      </c>
      <c r="P2" s="42">
        <f>P3+미코드!P3+코드삭제!P3</f>
        <v/>
      </c>
      <c r="Q2" s="42">
        <f>Q3+미코드!Q3+코드삭제!Q3</f>
        <v/>
      </c>
      <c r="R2" s="42">
        <f>R3+미코드!R3+코드삭제!R3</f>
        <v/>
      </c>
      <c r="S2" s="42">
        <f>S3+미코드!S3+코드삭제!S3</f>
        <v/>
      </c>
      <c r="T2" s="42">
        <f>T3+미코드!T3+코드삭제!T3</f>
        <v/>
      </c>
      <c r="U2" s="42">
        <f>U3+미코드!U3+코드삭제!U3</f>
        <v/>
      </c>
      <c r="V2" s="42">
        <f>V3+미코드!V3+코드삭제!V3</f>
        <v/>
      </c>
      <c r="W2" s="42">
        <f>W3+미코드!W3+코드삭제!W3</f>
        <v/>
      </c>
      <c r="X2" s="42">
        <f>X3+미코드!X3+코드삭제!X3</f>
        <v/>
      </c>
      <c r="Y2" s="42">
        <f>Y3+미코드!Y3+코드삭제!Y3</f>
        <v/>
      </c>
      <c r="Z2" s="42">
        <f>Z3+미코드!Z3+코드삭제!Z3</f>
        <v/>
      </c>
      <c r="AA2" s="42">
        <f>AA3+미코드!AA3+코드삭제!AA3</f>
        <v/>
      </c>
      <c r="AB2" s="42">
        <f>AB3+미코드!AB3+코드삭제!AB3</f>
        <v/>
      </c>
      <c r="AC2" s="42">
        <f>AC3+미코드!AC3+코드삭제!AC3</f>
        <v/>
      </c>
      <c r="AD2" s="42">
        <f>AD3+미코드!AD3+코드삭제!AD3</f>
        <v/>
      </c>
      <c r="AE2" s="42">
        <f>AE3+미코드!AE3+코드삭제!AE3</f>
        <v/>
      </c>
      <c r="AF2" s="42">
        <f>AF3+미코드!AF3+코드삭제!AF3</f>
        <v/>
      </c>
      <c r="AG2" s="42">
        <f>AG3+미코드!AG3+코드삭제!AG3</f>
        <v/>
      </c>
      <c r="AH2" s="42">
        <f>AH3+미코드!AH3+코드삭제!AH3</f>
        <v/>
      </c>
      <c r="AI2" s="42">
        <f>AI3+미코드!AI3+코드삭제!AI3</f>
        <v/>
      </c>
      <c r="AJ2" s="42">
        <f>AJ3+미코드!AJ3+코드삭제!AJ3</f>
        <v/>
      </c>
      <c r="AK2" s="42">
        <f>AK3+미코드!AK3+코드삭제!AK3</f>
        <v/>
      </c>
      <c r="AL2" s="42">
        <f>AL3+미코드!AL3+코드삭제!AL3</f>
        <v/>
      </c>
      <c r="AM2" s="42">
        <f>AM3+미코드!AM3+코드삭제!AM3</f>
        <v/>
      </c>
      <c r="AN2" s="42">
        <f>AN3+미코드!AN3+코드삭제!AN3</f>
        <v/>
      </c>
      <c r="AO2" s="42">
        <f>AO3+미코드!AO3+코드삭제!AO3</f>
        <v/>
      </c>
      <c r="AP2" s="36" t="n"/>
      <c r="AQ2" s="36" t="n"/>
      <c r="AR2" s="36" t="n"/>
      <c r="AS2" s="36" t="n"/>
      <c r="AT2" s="36" t="n"/>
      <c r="AU2" s="36" t="n"/>
      <c r="AV2" s="36" t="n"/>
      <c r="AW2" s="37" t="n"/>
    </row>
    <row r="3" ht="29.25" customFormat="1" customHeight="1" s="32" thickBot="1">
      <c r="A3" s="61" t="n"/>
      <c r="B3" s="332" t="n"/>
      <c r="C3" s="197" t="inlineStr">
        <is>
          <t xml:space="preserve">  ◈ 코드 자재 ◈</t>
        </is>
      </c>
      <c r="D3" s="359" t="n"/>
      <c r="E3" s="359" t="n"/>
      <c r="F3" s="359" t="n"/>
      <c r="G3" s="359" t="n"/>
      <c r="H3" s="332" t="n"/>
      <c r="I3" s="332" t="n"/>
      <c r="J3" s="36" t="n"/>
      <c r="K3" s="41">
        <f t="array" ref="K3">SUM((MOD(ROW(K6:K626),2)=1)*K6:K626)</f>
        <v/>
      </c>
      <c r="L3" s="41">
        <f t="array" ref="L3">SUM((MOD(ROW(L6:L626),2)=1)*L6:L626)</f>
        <v/>
      </c>
      <c r="M3" s="41">
        <f t="array" ref="M3">SUM((MOD(ROW(M6:M626),2)=1)*M6:M626)</f>
        <v/>
      </c>
      <c r="N3" s="41">
        <f t="array" ref="N3">SUM((MOD(ROW(N6:N626),2)=1)*N6:N626)</f>
        <v/>
      </c>
      <c r="O3" s="41">
        <f t="array" ref="O3">SUM((MOD(ROW(O6:O626),2)=1)*O6:O626)</f>
        <v/>
      </c>
      <c r="P3" s="41">
        <f t="array" ref="P3">SUM((MOD(ROW(P6:P626),2)=1)*P6:P626)</f>
        <v/>
      </c>
      <c r="Q3" s="41">
        <f t="array" ref="Q3">SUM((MOD(ROW(Q6:Q626),2)=1)*Q6:Q626)</f>
        <v/>
      </c>
      <c r="R3" s="41">
        <f t="array" ref="R3">SUM((MOD(ROW(R6:R626),2)=1)*R6:R626)</f>
        <v/>
      </c>
      <c r="S3" s="41">
        <f t="array" ref="S3">SUM((MOD(ROW(S6:S626),2)=1)*S6:S626)</f>
        <v/>
      </c>
      <c r="T3" s="41">
        <f t="array" ref="T3">SUM((MOD(ROW(T6:T626),2)=1)*T6:T626)</f>
        <v/>
      </c>
      <c r="U3" s="41">
        <f t="array" ref="U3">SUM((MOD(ROW(U6:U626),2)=1)*U6:U626)</f>
        <v/>
      </c>
      <c r="V3" s="41">
        <f t="array" ref="V3">SUM((MOD(ROW(V6:V626),2)=1)*V6:V626)</f>
        <v/>
      </c>
      <c r="W3" s="41">
        <f t="array" ref="W3">SUM((MOD(ROW(W6:W626),2)=1)*W6:W626)</f>
        <v/>
      </c>
      <c r="X3" s="41">
        <f t="array" ref="X3">SUM((MOD(ROW(X6:X626),2)=1)*X6:X626)</f>
        <v/>
      </c>
      <c r="Y3" s="41">
        <f t="array" ref="Y3">SUM((MOD(ROW(Y6:Y626),2)=1)*Y6:Y626)</f>
        <v/>
      </c>
      <c r="Z3" s="41">
        <f t="array" ref="Z3">SUM((MOD(ROW(Z6:Z626),2)=1)*Z6:Z626)</f>
        <v/>
      </c>
      <c r="AA3" s="41">
        <f t="array" ref="AA3">SUM((MOD(ROW(AA6:AA626),2)=1)*AA6:AA626)</f>
        <v/>
      </c>
      <c r="AB3" s="41">
        <f t="array" ref="AB3">SUM((MOD(ROW(AB6:AB626),2)=1)*AB6:AB626)</f>
        <v/>
      </c>
      <c r="AC3" s="41">
        <f t="array" ref="AC3">SUM((MOD(ROW(AC6:AC626),2)=1)*AC6:AC626)</f>
        <v/>
      </c>
      <c r="AD3" s="41">
        <f t="array" ref="AD3">SUM((MOD(ROW(AD6:AD626),2)=1)*AD6:AD626)</f>
        <v/>
      </c>
      <c r="AE3" s="41">
        <f t="array" ref="AE3">SUM((MOD(ROW(AE6:AE626),2)=1)*AE6:AE626)</f>
        <v/>
      </c>
      <c r="AF3" s="41">
        <f t="array" ref="AF3">SUM((MOD(ROW(AF6:AF626),2)=1)*AF6:AF626)</f>
        <v/>
      </c>
      <c r="AG3" s="41">
        <f t="array" ref="AG3">SUM((MOD(ROW(AG6:AG626),2)=1)*AG6:AG626)</f>
        <v/>
      </c>
      <c r="AH3" s="41">
        <f t="array" ref="AH3">SUM((MOD(ROW(AH6:AH626),2)=1)*AH6:AH626)</f>
        <v/>
      </c>
      <c r="AI3" s="41">
        <f t="array" ref="AI3">SUM((MOD(ROW(AI6:AI626),2)=1)*AI6:AI626)</f>
        <v/>
      </c>
      <c r="AJ3" s="41">
        <f t="array" ref="AJ3">SUM((MOD(ROW(AJ6:AJ626),2)=1)*AJ6:AJ626)</f>
        <v/>
      </c>
      <c r="AK3" s="41">
        <f t="array" ref="AK3">SUM((MOD(ROW(AK6:AK626),2)=1)*AK6:AK626)</f>
        <v/>
      </c>
      <c r="AL3" s="41">
        <f t="array" ref="AL3">SUM((MOD(ROW(AL6:AL626),2)=1)*AL6:AL626)</f>
        <v/>
      </c>
      <c r="AM3" s="41">
        <f t="array" ref="AM3">SUM((MOD(ROW(AM6:AM626),2)=1)*AM6:AM626)</f>
        <v/>
      </c>
      <c r="AN3" s="41">
        <f t="array" ref="AN3">SUM((MOD(ROW(AN6:AN626),2)=1)*AN6:AN626)</f>
        <v/>
      </c>
      <c r="AO3" s="41">
        <f t="array" ref="AO3">SUM((MOD(ROW(AO6:AO626),2)=1)*AO6:AO626)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16.5" customHeight="1" s="341">
      <c r="A4" s="360" t="inlineStr">
        <is>
          <t>구분</t>
        </is>
      </c>
      <c r="B4" s="361" t="inlineStr">
        <is>
          <t>위치</t>
        </is>
      </c>
      <c r="C4" s="361" t="inlineStr">
        <is>
          <t>자재분류</t>
        </is>
      </c>
      <c r="D4" s="361" t="n"/>
      <c r="E4" s="362" t="inlineStr">
        <is>
          <t>단품코드</t>
        </is>
      </c>
      <c r="F4" s="363" t="inlineStr">
        <is>
          <t>품 목</t>
        </is>
      </c>
      <c r="G4" s="363" t="inlineStr">
        <is>
          <t>규      격</t>
        </is>
      </c>
      <c r="H4" s="364" t="inlineStr">
        <is>
          <t>단위</t>
        </is>
      </c>
      <c r="I4" s="365" t="inlineStr">
        <is>
          <t>단 가</t>
        </is>
      </c>
      <c r="J4" s="366" t="inlineStr">
        <is>
          <t>구분</t>
        </is>
      </c>
      <c r="K4" s="367" t="inlineStr">
        <is>
          <t>8월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5.75" customHeight="1" s="341">
      <c r="A6" s="130" t="n">
        <v>1</v>
      </c>
      <c r="B6" s="380" t="inlineStr">
        <is>
          <t>01-A</t>
        </is>
      </c>
      <c r="C6" s="380" t="inlineStr">
        <is>
          <t>코드</t>
        </is>
      </c>
      <c r="D6" s="130" t="inlineStr"/>
      <c r="E6" s="381" t="inlineStr">
        <is>
          <t>0305010300091</t>
        </is>
      </c>
      <c r="F6" s="382" t="inlineStr">
        <is>
          <t>LED형광등</t>
        </is>
      </c>
      <c r="G6" s="382" t="inlineStr">
        <is>
          <t>HLT-210HCO, 21W 5700K</t>
        </is>
      </c>
      <c r="H6" s="383" t="inlineStr">
        <is>
          <t>EA</t>
        </is>
      </c>
      <c r="I6" s="384" t="n">
        <v>10000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58</v>
      </c>
      <c r="AQ6" s="387" t="n"/>
      <c r="AR6" s="388" t="n"/>
      <c r="AS6" s="389" t="n">
        <v>58</v>
      </c>
      <c r="AT6" s="390" t="n">
        <v>580000</v>
      </c>
      <c r="AU6" s="388" t="n"/>
      <c r="AV6" s="388" t="n"/>
      <c r="AW6" s="391" t="n">
        <v>580000</v>
      </c>
    </row>
    <row r="7" ht="15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3" t="n"/>
      <c r="AR7" s="374" t="n"/>
      <c r="AS7" s="375" t="n"/>
      <c r="AT7" s="394" t="n"/>
      <c r="AU7" s="374" t="n"/>
      <c r="AV7" s="374" t="n"/>
      <c r="AW7" s="395" t="n"/>
    </row>
    <row r="8" ht="15.75" customHeight="1" s="341">
      <c r="A8" s="130" t="n">
        <v>2</v>
      </c>
      <c r="B8" s="380" t="inlineStr">
        <is>
          <t>01-A</t>
        </is>
      </c>
      <c r="C8" s="380" t="inlineStr">
        <is>
          <t>코드</t>
        </is>
      </c>
      <c r="D8" s="130" t="inlineStr"/>
      <c r="E8" s="381" t="inlineStr">
        <is>
          <t>0305010100254</t>
        </is>
      </c>
      <c r="F8" s="382" t="inlineStr">
        <is>
          <t>LED직관형 램프(3000K)</t>
        </is>
      </c>
      <c r="G8" s="382" t="inlineStr">
        <is>
          <t>18W/5700K/1200mm</t>
        </is>
      </c>
      <c r="H8" s="383" t="inlineStr">
        <is>
          <t>EA</t>
        </is>
      </c>
      <c r="I8" s="384" t="n">
        <v>14000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24</v>
      </c>
      <c r="AQ8" s="387" t="n"/>
      <c r="AR8" s="388" t="n"/>
      <c r="AS8" s="389" t="n">
        <v>24</v>
      </c>
      <c r="AT8" s="390" t="n">
        <v>336000</v>
      </c>
      <c r="AU8" s="388" t="n"/>
      <c r="AV8" s="388" t="n"/>
      <c r="AW8" s="391" t="n">
        <v>336000</v>
      </c>
    </row>
    <row r="9" ht="15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3" t="n"/>
      <c r="AR9" s="374" t="n"/>
      <c r="AS9" s="375" t="n"/>
      <c r="AT9" s="394" t="n"/>
      <c r="AU9" s="374" t="n"/>
      <c r="AV9" s="374" t="n"/>
      <c r="AW9" s="395" t="n"/>
    </row>
    <row r="10" ht="15.75" customHeight="1" s="341">
      <c r="A10" s="130" t="n">
        <v>3</v>
      </c>
      <c r="B10" s="380" t="inlineStr">
        <is>
          <t>01-A</t>
        </is>
      </c>
      <c r="C10" s="380" t="inlineStr">
        <is>
          <t>코드</t>
        </is>
      </c>
      <c r="D10" s="130" t="inlineStr"/>
      <c r="E10" s="381" t="inlineStr">
        <is>
          <t>0305020100093</t>
        </is>
      </c>
      <c r="F10" s="382" t="inlineStr">
        <is>
          <t>LED직관형안정기(전용)</t>
        </is>
      </c>
      <c r="G10" s="382" t="inlineStr">
        <is>
          <t>LED 직관 컨버터 25W</t>
        </is>
      </c>
      <c r="H10" s="383" t="inlineStr">
        <is>
          <t>EA</t>
        </is>
      </c>
      <c r="I10" s="384" t="n">
        <v>6000</v>
      </c>
      <c r="J10" s="385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>
        <v>20</v>
      </c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8</v>
      </c>
      <c r="AQ10" s="387" t="n">
        <v>20</v>
      </c>
      <c r="AR10" s="388" t="n">
        <v>2</v>
      </c>
      <c r="AS10" s="389" t="n">
        <v>26</v>
      </c>
      <c r="AT10" s="390" t="n">
        <v>48000</v>
      </c>
      <c r="AU10" s="388" t="n">
        <v>120000</v>
      </c>
      <c r="AV10" s="388" t="n">
        <v>12000</v>
      </c>
      <c r="AW10" s="391" t="n">
        <v>156000</v>
      </c>
    </row>
    <row r="11" ht="15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>
        <v>2</v>
      </c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3" t="n"/>
      <c r="AR11" s="374" t="n"/>
      <c r="AS11" s="375" t="n"/>
      <c r="AT11" s="394" t="n"/>
      <c r="AU11" s="374" t="n"/>
      <c r="AV11" s="374" t="n"/>
      <c r="AW11" s="395" t="n"/>
    </row>
    <row r="12" ht="15.75" customHeight="1" s="341">
      <c r="A12" s="130" t="n">
        <v>4</v>
      </c>
      <c r="B12" s="380" t="inlineStr">
        <is>
          <t>01-P</t>
        </is>
      </c>
      <c r="C12" s="380" t="inlineStr">
        <is>
          <t>코드</t>
        </is>
      </c>
      <c r="D12" s="130" t="inlineStr"/>
      <c r="E12" s="381" t="inlineStr">
        <is>
          <t>0305030100003</t>
        </is>
      </c>
      <c r="F12" s="382" t="inlineStr">
        <is>
          <t>FL32W/2갓등</t>
        </is>
      </c>
      <c r="G12" s="396" t="inlineStr">
        <is>
          <t>FL32W 2등용,동도</t>
        </is>
      </c>
      <c r="H12" s="383" t="inlineStr">
        <is>
          <t>EA</t>
        </is>
      </c>
      <c r="I12" s="384" t="n">
        <v>12000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32</v>
      </c>
      <c r="AQ12" s="387" t="n"/>
      <c r="AR12" s="388" t="n"/>
      <c r="AS12" s="389" t="n">
        <v>32</v>
      </c>
      <c r="AT12" s="390" t="n">
        <v>384000</v>
      </c>
      <c r="AU12" s="388" t="n"/>
      <c r="AV12" s="388" t="n"/>
      <c r="AW12" s="391" t="n">
        <v>384000</v>
      </c>
    </row>
    <row r="13" ht="15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3" t="n"/>
      <c r="AR13" s="374" t="n"/>
      <c r="AS13" s="375" t="n"/>
      <c r="AT13" s="394" t="n"/>
      <c r="AU13" s="374" t="n"/>
      <c r="AV13" s="374" t="n"/>
      <c r="AW13" s="395" t="n"/>
    </row>
    <row r="14" ht="15.75" customHeight="1" s="341">
      <c r="A14" s="130" t="n">
        <v>7</v>
      </c>
      <c r="B14" s="380" t="inlineStr">
        <is>
          <t>02-A</t>
        </is>
      </c>
      <c r="C14" s="380" t="inlineStr">
        <is>
          <t>코드</t>
        </is>
      </c>
      <c r="D14" s="130" t="inlineStr"/>
      <c r="E14" s="381" t="inlineStr">
        <is>
          <t>0305010200011</t>
        </is>
      </c>
      <c r="F14" s="382" t="inlineStr">
        <is>
          <t>램프안정기(한국베로)</t>
        </is>
      </c>
      <c r="G14" s="382" t="inlineStr">
        <is>
          <t>BFL 100W용 - 베즐리</t>
        </is>
      </c>
      <c r="H14" s="383" t="inlineStr">
        <is>
          <t>EA</t>
        </is>
      </c>
      <c r="I14" s="384" t="n">
        <v>318000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3</v>
      </c>
      <c r="AQ14" s="387" t="n"/>
      <c r="AR14" s="388" t="n"/>
      <c r="AS14" s="389" t="n">
        <v>3</v>
      </c>
      <c r="AT14" s="390" t="n">
        <v>954000</v>
      </c>
      <c r="AU14" s="388" t="n"/>
      <c r="AV14" s="388" t="n"/>
      <c r="AW14" s="391" t="n">
        <v>954000</v>
      </c>
    </row>
    <row r="15" ht="15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3" t="n"/>
      <c r="AR15" s="374" t="n"/>
      <c r="AS15" s="375" t="n"/>
      <c r="AT15" s="394" t="n"/>
      <c r="AU15" s="374" t="n"/>
      <c r="AV15" s="374" t="n"/>
      <c r="AW15" s="395" t="n"/>
    </row>
    <row r="16" ht="15.75" customHeight="1" s="341">
      <c r="A16" s="130" t="n">
        <v>8</v>
      </c>
      <c r="B16" s="380" t="inlineStr">
        <is>
          <t>02-A</t>
        </is>
      </c>
      <c r="C16" s="380" t="inlineStr">
        <is>
          <t>코드</t>
        </is>
      </c>
      <c r="D16" s="130" t="inlineStr"/>
      <c r="E16" s="381" t="inlineStr">
        <is>
          <t>0305010100109</t>
        </is>
      </c>
      <c r="F16" s="382" t="inlineStr">
        <is>
          <t>메탈할라이드 램프</t>
        </is>
      </c>
      <c r="G16" s="382" t="inlineStr">
        <is>
          <t>CDM-T 150W/830</t>
        </is>
      </c>
      <c r="H16" s="383" t="inlineStr">
        <is>
          <t>EA</t>
        </is>
      </c>
      <c r="I16" s="384" t="n">
        <v>12500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9</v>
      </c>
      <c r="AQ16" s="387" t="n"/>
      <c r="AR16" s="388" t="n"/>
      <c r="AS16" s="389" t="n">
        <v>9</v>
      </c>
      <c r="AT16" s="390" t="n">
        <v>112500</v>
      </c>
      <c r="AU16" s="388" t="n"/>
      <c r="AV16" s="388" t="n"/>
      <c r="AW16" s="391" t="n">
        <v>112500</v>
      </c>
    </row>
    <row r="17" ht="15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385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3" t="n"/>
      <c r="AR17" s="374" t="n"/>
      <c r="AS17" s="375" t="n"/>
      <c r="AT17" s="394" t="n"/>
      <c r="AU17" s="374" t="n"/>
      <c r="AV17" s="374" t="n"/>
      <c r="AW17" s="395" t="n"/>
    </row>
    <row r="18" ht="15.75" customHeight="1" s="341">
      <c r="A18" s="130" t="n">
        <v>9</v>
      </c>
      <c r="B18" s="380" t="inlineStr">
        <is>
          <t>02-A</t>
        </is>
      </c>
      <c r="C18" s="380" t="inlineStr">
        <is>
          <t>코드</t>
        </is>
      </c>
      <c r="D18" s="130" t="inlineStr"/>
      <c r="E18" s="381" t="inlineStr">
        <is>
          <t>0305110100128</t>
        </is>
      </c>
      <c r="F18" s="382" t="inlineStr">
        <is>
          <t>한국베로</t>
        </is>
      </c>
      <c r="G18" s="382" t="inlineStr">
        <is>
          <t>33123321 (100W) - 베즐리</t>
        </is>
      </c>
      <c r="H18" s="383" t="inlineStr">
        <is>
          <t>EA</t>
        </is>
      </c>
      <c r="I18" s="384" t="n">
        <v>103000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8</v>
      </c>
      <c r="AQ18" s="387" t="n"/>
      <c r="AR18" s="388" t="n"/>
      <c r="AS18" s="389" t="n">
        <v>8</v>
      </c>
      <c r="AT18" s="390" t="n">
        <v>824000</v>
      </c>
      <c r="AU18" s="388" t="n"/>
      <c r="AV18" s="388" t="n"/>
      <c r="AW18" s="391" t="n">
        <v>824000</v>
      </c>
    </row>
    <row r="19" ht="15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3" t="n"/>
      <c r="AR19" s="374" t="n"/>
      <c r="AS19" s="375" t="n"/>
      <c r="AT19" s="394" t="n"/>
      <c r="AU19" s="374" t="n"/>
      <c r="AV19" s="374" t="n"/>
      <c r="AW19" s="395" t="n"/>
    </row>
    <row r="20" ht="15.75" customFormat="1" customHeight="1" s="11">
      <c r="A20" s="130" t="n">
        <v>10</v>
      </c>
      <c r="B20" s="380" t="inlineStr">
        <is>
          <t>02-A</t>
        </is>
      </c>
      <c r="C20" s="380" t="inlineStr">
        <is>
          <t>코드</t>
        </is>
      </c>
      <c r="D20" s="130" t="inlineStr"/>
      <c r="E20" s="381" t="inlineStr">
        <is>
          <t>0305010100077</t>
        </is>
      </c>
      <c r="F20" s="382" t="inlineStr">
        <is>
          <t>형광구(컴펙트)</t>
        </is>
      </c>
      <c r="G20" s="382" t="inlineStr">
        <is>
          <t>PL-L 55/865/직원식당 개조</t>
        </is>
      </c>
      <c r="H20" s="383" t="inlineStr">
        <is>
          <t>EA</t>
        </is>
      </c>
      <c r="I20" s="384" t="n">
        <v>2300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38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5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3" t="n"/>
      <c r="AR21" s="374" t="n"/>
      <c r="AS21" s="375" t="n"/>
      <c r="AT21" s="394" t="n"/>
      <c r="AU21" s="374" t="n"/>
      <c r="AV21" s="374" t="n"/>
      <c r="AW21" s="395" t="n"/>
    </row>
    <row r="22" ht="15.75" customFormat="1" customHeight="1" s="11">
      <c r="A22" s="130" t="n">
        <v>13</v>
      </c>
      <c r="B22" s="380" t="inlineStr">
        <is>
          <t>02-B</t>
        </is>
      </c>
      <c r="C22" s="380" t="inlineStr">
        <is>
          <t>코드</t>
        </is>
      </c>
      <c r="D22" s="130" t="inlineStr"/>
      <c r="E22" s="381" t="inlineStr">
        <is>
          <t>0305010100078</t>
        </is>
      </c>
      <c r="F22" s="382" t="inlineStr">
        <is>
          <t>형광구(컴팩트)</t>
        </is>
      </c>
      <c r="G22" s="382" t="inlineStr">
        <is>
          <t>EL-55W/830</t>
        </is>
      </c>
      <c r="H22" s="383" t="inlineStr">
        <is>
          <t>EA</t>
        </is>
      </c>
      <c r="I22" s="384" t="n">
        <v>6500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9</v>
      </c>
      <c r="AQ22" s="387" t="n"/>
      <c r="AR22" s="388" t="n"/>
      <c r="AS22" s="389" t="n">
        <v>9</v>
      </c>
      <c r="AT22" s="390" t="n">
        <v>58500</v>
      </c>
      <c r="AU22" s="388" t="n"/>
      <c r="AV22" s="388" t="n"/>
      <c r="AW22" s="391" t="n">
        <v>58500</v>
      </c>
    </row>
    <row r="23" ht="15.75" customFormat="1" customHeight="1" s="1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3" t="n"/>
      <c r="AR23" s="374" t="n"/>
      <c r="AS23" s="375" t="n"/>
      <c r="AT23" s="394" t="n"/>
      <c r="AU23" s="374" t="n"/>
      <c r="AV23" s="374" t="n"/>
      <c r="AW23" s="395" t="n"/>
    </row>
    <row r="24" ht="15.75" customHeight="1" s="341">
      <c r="A24" s="130" t="n">
        <v>14</v>
      </c>
      <c r="B24" s="380" t="inlineStr">
        <is>
          <t>02-B</t>
        </is>
      </c>
      <c r="C24" s="380" t="inlineStr">
        <is>
          <t>코드</t>
        </is>
      </c>
      <c r="D24" s="130" t="inlineStr"/>
      <c r="E24" s="381" t="inlineStr">
        <is>
          <t>0305010100079</t>
        </is>
      </c>
      <c r="F24" s="382" t="inlineStr">
        <is>
          <t>형광구(컴팩트)</t>
        </is>
      </c>
      <c r="G24" s="382" t="inlineStr">
        <is>
          <t>EL-55W/865</t>
        </is>
      </c>
      <c r="H24" s="383" t="inlineStr">
        <is>
          <t>EA</t>
        </is>
      </c>
      <c r="I24" s="384" t="n">
        <v>6500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18</v>
      </c>
      <c r="AQ24" s="387" t="n"/>
      <c r="AR24" s="388" t="n"/>
      <c r="AS24" s="389" t="n">
        <v>18</v>
      </c>
      <c r="AT24" s="390" t="n">
        <v>117000</v>
      </c>
      <c r="AU24" s="388" t="n"/>
      <c r="AV24" s="388" t="n"/>
      <c r="AW24" s="391" t="n">
        <v>117000</v>
      </c>
    </row>
    <row r="25" ht="15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93" t="n"/>
      <c r="AR25" s="374" t="n"/>
      <c r="AS25" s="375" t="n"/>
      <c r="AT25" s="394" t="n"/>
      <c r="AU25" s="374" t="n"/>
      <c r="AV25" s="374" t="n"/>
      <c r="AW25" s="395" t="n"/>
    </row>
    <row r="26" ht="15.75" customHeight="1" s="341">
      <c r="A26" s="130" t="n">
        <v>15</v>
      </c>
      <c r="B26" s="380" t="inlineStr">
        <is>
          <t>02-P</t>
        </is>
      </c>
      <c r="C26" s="380" t="inlineStr">
        <is>
          <t>코드</t>
        </is>
      </c>
      <c r="D26" s="130" t="inlineStr"/>
      <c r="E26" s="381" t="inlineStr">
        <is>
          <t>0305010100005</t>
        </is>
      </c>
      <c r="F26" s="382" t="inlineStr">
        <is>
          <t>형광구(T-8직관)</t>
        </is>
      </c>
      <c r="G26" s="382" t="inlineStr">
        <is>
          <t>FLR-32WSSEX-D/A</t>
        </is>
      </c>
      <c r="H26" s="383" t="inlineStr">
        <is>
          <t>EA</t>
        </is>
      </c>
      <c r="I26" s="384" t="n">
        <v>2400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270</v>
      </c>
      <c r="AQ26" s="387" t="n"/>
      <c r="AR26" s="388" t="n"/>
      <c r="AS26" s="389" t="n">
        <v>270</v>
      </c>
      <c r="AT26" s="390" t="n">
        <v>648000</v>
      </c>
      <c r="AU26" s="388" t="n"/>
      <c r="AV26" s="388" t="n"/>
      <c r="AW26" s="391" t="n">
        <v>648000</v>
      </c>
    </row>
    <row r="27" ht="15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3" t="n"/>
      <c r="AR27" s="374" t="n"/>
      <c r="AS27" s="375" t="n"/>
      <c r="AT27" s="394" t="n"/>
      <c r="AU27" s="374" t="n"/>
      <c r="AV27" s="374" t="n"/>
      <c r="AW27" s="395" t="n"/>
    </row>
    <row r="28" ht="15.75" customHeight="1" s="341">
      <c r="A28" s="130" t="n">
        <v>19</v>
      </c>
      <c r="B28" s="380" t="inlineStr">
        <is>
          <t>03-A</t>
        </is>
      </c>
      <c r="C28" s="380" t="inlineStr">
        <is>
          <t>코드</t>
        </is>
      </c>
      <c r="D28" s="130" t="inlineStr"/>
      <c r="E28" s="381" t="inlineStr">
        <is>
          <t>0305010300049</t>
        </is>
      </c>
      <c r="F28" s="382" t="inlineStr">
        <is>
          <t>LED 램프</t>
        </is>
      </c>
      <c r="G28" s="382" t="inlineStr">
        <is>
          <t>DC등 전구, GU10</t>
        </is>
      </c>
      <c r="H28" s="383" t="inlineStr">
        <is>
          <t>EA</t>
        </is>
      </c>
      <c r="I28" s="384" t="n">
        <v>7000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>
        <v>20</v>
      </c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19</v>
      </c>
      <c r="AQ28" s="387" t="n">
        <v>20</v>
      </c>
      <c r="AR28" s="388" t="n"/>
      <c r="AS28" s="389" t="n">
        <v>39</v>
      </c>
      <c r="AT28" s="390" t="n">
        <v>133000</v>
      </c>
      <c r="AU28" s="388" t="n">
        <v>140000</v>
      </c>
      <c r="AV28" s="388" t="n"/>
      <c r="AW28" s="391" t="n">
        <v>273000</v>
      </c>
    </row>
    <row r="29" ht="15.75" customHeight="1" s="34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3" t="n"/>
      <c r="AR29" s="374" t="n"/>
      <c r="AS29" s="375" t="n"/>
      <c r="AT29" s="394" t="n"/>
      <c r="AU29" s="374" t="n"/>
      <c r="AV29" s="374" t="n"/>
      <c r="AW29" s="395" t="n"/>
    </row>
    <row r="30" ht="15.75" customHeight="1" s="341">
      <c r="A30" s="130" t="n">
        <v>20</v>
      </c>
      <c r="B30" s="380" t="inlineStr">
        <is>
          <t>03-A</t>
        </is>
      </c>
      <c r="C30" s="380" t="inlineStr">
        <is>
          <t>코드</t>
        </is>
      </c>
      <c r="D30" s="130" t="inlineStr"/>
      <c r="E30" s="381" t="inlineStr">
        <is>
          <t>0305010100052</t>
        </is>
      </c>
      <c r="F30" s="382" t="inlineStr">
        <is>
          <t>형광구(컴팩트)</t>
        </is>
      </c>
      <c r="G30" s="382" t="inlineStr">
        <is>
          <t>DULUX-D26W/21-&gt;3파장 개조</t>
        </is>
      </c>
      <c r="H30" s="383" t="inlineStr">
        <is>
          <t>EA</t>
        </is>
      </c>
      <c r="I30" s="384" t="n">
        <v>2200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/>
      <c r="AQ30" s="387" t="n"/>
      <c r="AR30" s="388" t="n"/>
      <c r="AS30" s="389" t="n">
        <v>0</v>
      </c>
      <c r="AT30" s="390" t="n"/>
      <c r="AU30" s="388" t="n"/>
      <c r="AV30" s="388" t="n"/>
      <c r="AW30" s="391" t="n">
        <v>0</v>
      </c>
    </row>
    <row r="31" ht="15.75" customHeight="1" s="34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3" t="n"/>
      <c r="AR31" s="374" t="n"/>
      <c r="AS31" s="375" t="n"/>
      <c r="AT31" s="394" t="n"/>
      <c r="AU31" s="374" t="n"/>
      <c r="AV31" s="374" t="n"/>
      <c r="AW31" s="395" t="n"/>
    </row>
    <row r="32" ht="15.75" customFormat="1" customHeight="1" s="11">
      <c r="A32" s="130" t="n">
        <v>21</v>
      </c>
      <c r="B32" s="380" t="inlineStr">
        <is>
          <t>03-B</t>
        </is>
      </c>
      <c r="C32" s="380" t="inlineStr">
        <is>
          <t>코드</t>
        </is>
      </c>
      <c r="D32" s="130" t="inlineStr"/>
      <c r="E32" s="381" t="inlineStr">
        <is>
          <t>0305010100168</t>
        </is>
      </c>
      <c r="F32" s="382" t="inlineStr">
        <is>
          <t>백열구(크립톤)</t>
        </is>
      </c>
      <c r="G32" s="382" t="inlineStr">
        <is>
          <t>220V/60W(E26)-8F 세이지</t>
        </is>
      </c>
      <c r="H32" s="383" t="inlineStr">
        <is>
          <t>EA</t>
        </is>
      </c>
      <c r="I32" s="384" t="n">
        <v>1000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126</v>
      </c>
      <c r="AQ32" s="387" t="n"/>
      <c r="AR32" s="388" t="n"/>
      <c r="AS32" s="389" t="n">
        <v>126</v>
      </c>
      <c r="AT32" s="390" t="n">
        <v>126000</v>
      </c>
      <c r="AU32" s="388" t="n"/>
      <c r="AV32" s="388" t="n"/>
      <c r="AW32" s="391" t="n">
        <v>126000</v>
      </c>
    </row>
    <row r="33" ht="15.75" customFormat="1" customHeight="1" s="1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3" t="n"/>
      <c r="AR33" s="374" t="n"/>
      <c r="AS33" s="375" t="n"/>
      <c r="AT33" s="394" t="n"/>
      <c r="AU33" s="374" t="n"/>
      <c r="AV33" s="374" t="n"/>
      <c r="AW33" s="395" t="n"/>
    </row>
    <row r="34" ht="15.75" customFormat="1" customHeight="1" s="11">
      <c r="A34" s="130" t="n">
        <v>22</v>
      </c>
      <c r="B34" s="380" t="inlineStr">
        <is>
          <t>03-B</t>
        </is>
      </c>
      <c r="C34" s="380" t="inlineStr">
        <is>
          <t>코드</t>
        </is>
      </c>
      <c r="D34" s="130" t="inlineStr"/>
      <c r="E34" s="381" t="inlineStr">
        <is>
          <t>0305010200001</t>
        </is>
      </c>
      <c r="F34" s="382" t="inlineStr">
        <is>
          <t>살균램프</t>
        </is>
      </c>
      <c r="G34" s="382" t="inlineStr">
        <is>
          <t>G15T8-EW</t>
        </is>
      </c>
      <c r="H34" s="383" t="inlineStr">
        <is>
          <t>EA</t>
        </is>
      </c>
      <c r="I34" s="384" t="n">
        <v>6500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>
        <v>10</v>
      </c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2</v>
      </c>
      <c r="AQ34" s="387" t="n">
        <v>10</v>
      </c>
      <c r="AR34" s="388" t="n"/>
      <c r="AS34" s="389" t="n">
        <v>12</v>
      </c>
      <c r="AT34" s="390" t="n">
        <v>13000</v>
      </c>
      <c r="AU34" s="388" t="n">
        <v>65000</v>
      </c>
      <c r="AV34" s="388" t="n"/>
      <c r="AW34" s="391" t="n">
        <v>78000</v>
      </c>
    </row>
    <row r="35" ht="15.75" customFormat="1" customHeight="1" s="1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3" t="n"/>
      <c r="AR35" s="374" t="n"/>
      <c r="AS35" s="375" t="n"/>
      <c r="AT35" s="394" t="n"/>
      <c r="AU35" s="374" t="n"/>
      <c r="AV35" s="374" t="n"/>
      <c r="AW35" s="395" t="n"/>
    </row>
    <row r="36" ht="15.75" customFormat="1" customHeight="1" s="11">
      <c r="A36" s="130" t="n">
        <v>23</v>
      </c>
      <c r="B36" s="380" t="inlineStr">
        <is>
          <t>03-B</t>
        </is>
      </c>
      <c r="C36" s="380" t="inlineStr">
        <is>
          <t>코드</t>
        </is>
      </c>
      <c r="D36" s="130" t="inlineStr"/>
      <c r="E36" s="381" t="inlineStr">
        <is>
          <t>0305010200002</t>
        </is>
      </c>
      <c r="F36" s="382" t="inlineStr">
        <is>
          <t>살균램프</t>
        </is>
      </c>
      <c r="G36" s="382" t="inlineStr">
        <is>
          <t>G10T8-EW</t>
        </is>
      </c>
      <c r="H36" s="383" t="inlineStr">
        <is>
          <t>EA</t>
        </is>
      </c>
      <c r="I36" s="384" t="n">
        <v>6500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3</v>
      </c>
      <c r="AQ36" s="387" t="n"/>
      <c r="AR36" s="388" t="n"/>
      <c r="AS36" s="389" t="n">
        <v>3</v>
      </c>
      <c r="AT36" s="390" t="n">
        <v>19500</v>
      </c>
      <c r="AU36" s="388" t="n"/>
      <c r="AV36" s="388" t="n"/>
      <c r="AW36" s="391" t="n">
        <v>19500</v>
      </c>
    </row>
    <row r="37" ht="15.75" customFormat="1" customHeight="1" s="1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3" t="n"/>
      <c r="AR37" s="374" t="n"/>
      <c r="AS37" s="375" t="n"/>
      <c r="AT37" s="394" t="n"/>
      <c r="AU37" s="374" t="n"/>
      <c r="AV37" s="374" t="n"/>
      <c r="AW37" s="395" t="n"/>
    </row>
    <row r="38" ht="15.75" customFormat="1" customHeight="1" s="11">
      <c r="A38" s="130" t="n">
        <v>24</v>
      </c>
      <c r="B38" s="380" t="inlineStr">
        <is>
          <t>03-B</t>
        </is>
      </c>
      <c r="C38" s="380" t="inlineStr">
        <is>
          <t>코드</t>
        </is>
      </c>
      <c r="D38" s="130" t="inlineStr"/>
      <c r="E38" s="381" t="inlineStr">
        <is>
          <t>0305010300112</t>
        </is>
      </c>
      <c r="F38" s="382" t="inlineStr">
        <is>
          <t>10W MR16</t>
        </is>
      </c>
      <c r="G38" s="382" t="inlineStr">
        <is>
          <t>2700K - 풍년제과 팝업</t>
        </is>
      </c>
      <c r="H38" s="383" t="inlineStr">
        <is>
          <t>EA</t>
        </is>
      </c>
      <c r="I38" s="384" t="n">
        <v>8000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13</v>
      </c>
      <c r="AQ38" s="387" t="n"/>
      <c r="AR38" s="388" t="n"/>
      <c r="AS38" s="389" t="n">
        <v>13</v>
      </c>
      <c r="AT38" s="390" t="n">
        <v>104000</v>
      </c>
      <c r="AU38" s="388" t="n"/>
      <c r="AV38" s="388" t="n"/>
      <c r="AW38" s="391" t="n">
        <v>104000</v>
      </c>
    </row>
    <row r="39" ht="15.75" customFormat="1" customHeight="1" s="1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93" t="n"/>
      <c r="AR39" s="374" t="n"/>
      <c r="AS39" s="375" t="n"/>
      <c r="AT39" s="394" t="n"/>
      <c r="AU39" s="374" t="n"/>
      <c r="AV39" s="374" t="n"/>
      <c r="AW39" s="395" t="n"/>
    </row>
    <row r="40" ht="15.75" customFormat="1" customHeight="1" s="11">
      <c r="A40" s="130" t="n">
        <v>25</v>
      </c>
      <c r="B40" s="380" t="inlineStr">
        <is>
          <t>03-B</t>
        </is>
      </c>
      <c r="C40" s="380" t="inlineStr">
        <is>
          <t>코드</t>
        </is>
      </c>
      <c r="D40" s="130" t="inlineStr"/>
      <c r="E40" s="381" t="inlineStr">
        <is>
          <t>0305020100079</t>
        </is>
      </c>
      <c r="F40" s="382" t="inlineStr">
        <is>
          <t>10W MR16 SMPS</t>
        </is>
      </c>
      <c r="G40" s="382" t="inlineStr">
        <is>
          <t>10W 전용 - 풍년제과 팝업</t>
        </is>
      </c>
      <c r="H40" s="383" t="inlineStr">
        <is>
          <t>EA</t>
        </is>
      </c>
      <c r="I40" s="384" t="n">
        <v>5500</v>
      </c>
      <c r="J40" s="385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15</v>
      </c>
      <c r="AQ40" s="387" t="n"/>
      <c r="AR40" s="388" t="n"/>
      <c r="AS40" s="389" t="n">
        <v>15</v>
      </c>
      <c r="AT40" s="390" t="n">
        <v>82500</v>
      </c>
      <c r="AU40" s="388" t="n"/>
      <c r="AV40" s="388" t="n"/>
      <c r="AW40" s="391" t="n">
        <v>82500</v>
      </c>
    </row>
    <row r="41" ht="15.75" customFormat="1" customHeight="1" s="1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385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93" t="n"/>
      <c r="AR41" s="374" t="n"/>
      <c r="AS41" s="375" t="n"/>
      <c r="AT41" s="394" t="n"/>
      <c r="AU41" s="374" t="n"/>
      <c r="AV41" s="374" t="n"/>
      <c r="AW41" s="395" t="n"/>
    </row>
    <row r="42" ht="15.75" customFormat="1" customHeight="1" s="11">
      <c r="A42" s="130" t="n">
        <v>30</v>
      </c>
      <c r="B42" s="380" t="inlineStr">
        <is>
          <t>04-A</t>
        </is>
      </c>
      <c r="C42" s="380" t="inlineStr">
        <is>
          <t>코드</t>
        </is>
      </c>
      <c r="D42" s="130" t="inlineStr"/>
      <c r="E42" s="381" t="inlineStr">
        <is>
          <t>0305010100175</t>
        </is>
      </c>
      <c r="F42" s="382" t="inlineStr">
        <is>
          <t>백열구(촛대등)</t>
        </is>
      </c>
      <c r="G42" s="382" t="inlineStr">
        <is>
          <t>220V/40W (E14)/자스민</t>
        </is>
      </c>
      <c r="H42" s="383" t="inlineStr">
        <is>
          <t>EA</t>
        </is>
      </c>
      <c r="I42" s="384" t="n">
        <v>350</v>
      </c>
      <c r="J42" s="385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/>
      <c r="AM42" s="10" t="n"/>
      <c r="AN42" s="10" t="n"/>
      <c r="AO42" s="10" t="n"/>
      <c r="AP42" s="386" t="n">
        <v>19</v>
      </c>
      <c r="AQ42" s="387" t="n"/>
      <c r="AR42" s="388" t="n"/>
      <c r="AS42" s="389" t="n">
        <v>19</v>
      </c>
      <c r="AT42" s="390" t="n">
        <v>6650</v>
      </c>
      <c r="AU42" s="388" t="n"/>
      <c r="AV42" s="388" t="n"/>
      <c r="AW42" s="391" t="n">
        <v>6650</v>
      </c>
    </row>
    <row r="43" ht="15.75" customFormat="1" customHeight="1" s="1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385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/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/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/>
      <c r="AM43" s="69" t="n"/>
      <c r="AN43" s="69" t="n"/>
      <c r="AO43" s="69" t="n"/>
      <c r="AP43" s="375" t="n"/>
      <c r="AQ43" s="393" t="n"/>
      <c r="AR43" s="374" t="n"/>
      <c r="AS43" s="375" t="n"/>
      <c r="AT43" s="394" t="n"/>
      <c r="AU43" s="374" t="n"/>
      <c r="AV43" s="374" t="n"/>
      <c r="AW43" s="395" t="n"/>
    </row>
    <row r="44" ht="15.75" customFormat="1" customHeight="1" s="11">
      <c r="A44" s="130" t="n">
        <v>31</v>
      </c>
      <c r="B44" s="380" t="inlineStr">
        <is>
          <t>04-A</t>
        </is>
      </c>
      <c r="C44" s="380" t="inlineStr">
        <is>
          <t>코드</t>
        </is>
      </c>
      <c r="D44" s="130" t="inlineStr"/>
      <c r="E44" s="381" t="inlineStr">
        <is>
          <t>0305010100058</t>
        </is>
      </c>
      <c r="F44" s="382" t="inlineStr">
        <is>
          <t>형광구(컴펙트)</t>
        </is>
      </c>
      <c r="G44" s="382" t="inlineStr">
        <is>
          <t>DULUX-EL11W/21</t>
        </is>
      </c>
      <c r="H44" s="383" t="inlineStr">
        <is>
          <t>EA</t>
        </is>
      </c>
      <c r="I44" s="384" t="n">
        <v>2200</v>
      </c>
      <c r="J44" s="385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133</v>
      </c>
      <c r="AQ44" s="387" t="n"/>
      <c r="AR44" s="388" t="n">
        <v>3</v>
      </c>
      <c r="AS44" s="389" t="n">
        <v>130</v>
      </c>
      <c r="AT44" s="390" t="n">
        <v>292600</v>
      </c>
      <c r="AU44" s="388" t="n"/>
      <c r="AV44" s="388" t="n">
        <v>6600</v>
      </c>
      <c r="AW44" s="391" t="n">
        <v>286000</v>
      </c>
    </row>
    <row r="45" ht="15.75" customFormat="1" customHeight="1" s="1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385" t="inlineStr">
        <is>
          <t>출고</t>
        </is>
      </c>
      <c r="K45" s="69" t="n">
        <v>1</v>
      </c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/>
      <c r="AF45" s="69" t="n"/>
      <c r="AG45" s="69" t="n"/>
      <c r="AH45" s="69" t="n"/>
      <c r="AI45" s="69" t="n"/>
      <c r="AJ45" s="69" t="n"/>
      <c r="AK45" s="69" t="n">
        <v>2</v>
      </c>
      <c r="AL45" s="69" t="n"/>
      <c r="AM45" s="69" t="n"/>
      <c r="AN45" s="69" t="n"/>
      <c r="AO45" s="69" t="n"/>
      <c r="AP45" s="375" t="n"/>
      <c r="AQ45" s="393" t="n"/>
      <c r="AR45" s="374" t="n"/>
      <c r="AS45" s="375" t="n"/>
      <c r="AT45" s="394" t="n"/>
      <c r="AU45" s="374" t="n"/>
      <c r="AV45" s="374" t="n"/>
      <c r="AW45" s="395" t="n"/>
    </row>
    <row r="46" ht="15.75" customFormat="1" customHeight="1" s="11">
      <c r="A46" s="130" t="n">
        <v>32</v>
      </c>
      <c r="B46" s="380" t="inlineStr">
        <is>
          <t>04-A</t>
        </is>
      </c>
      <c r="C46" s="380" t="inlineStr">
        <is>
          <t>코드</t>
        </is>
      </c>
      <c r="D46" s="130" t="inlineStr"/>
      <c r="E46" s="381" t="inlineStr">
        <is>
          <t>0305010100063</t>
        </is>
      </c>
      <c r="F46" s="382" t="inlineStr">
        <is>
          <t>형광구(컴펙트)</t>
        </is>
      </c>
      <c r="G46" s="382" t="inlineStr">
        <is>
          <t>DULUX-EL20W/21</t>
        </is>
      </c>
      <c r="H46" s="383" t="inlineStr">
        <is>
          <t>EA</t>
        </is>
      </c>
      <c r="I46" s="384" t="n">
        <v>2300</v>
      </c>
      <c r="J46" s="385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45</v>
      </c>
      <c r="AQ46" s="387" t="n"/>
      <c r="AR46" s="388" t="n">
        <v>1</v>
      </c>
      <c r="AS46" s="389" t="n">
        <v>44</v>
      </c>
      <c r="AT46" s="390" t="n">
        <v>103500</v>
      </c>
      <c r="AU46" s="388" t="n"/>
      <c r="AV46" s="388" t="n">
        <v>2300</v>
      </c>
      <c r="AW46" s="391" t="n">
        <v>101200</v>
      </c>
    </row>
    <row r="47" ht="15.75" customFormat="1" customHeight="1" s="1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385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>
        <v>1</v>
      </c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93" t="n"/>
      <c r="AR47" s="374" t="n"/>
      <c r="AS47" s="375" t="n"/>
      <c r="AT47" s="394" t="n"/>
      <c r="AU47" s="374" t="n"/>
      <c r="AV47" s="374" t="n"/>
      <c r="AW47" s="395" t="n"/>
    </row>
    <row r="48" ht="15.75" customFormat="1" customHeight="1" s="11">
      <c r="A48" s="130" t="n">
        <v>37</v>
      </c>
      <c r="B48" s="129" t="inlineStr">
        <is>
          <t>04-B</t>
        </is>
      </c>
      <c r="C48" s="129" t="inlineStr">
        <is>
          <t>코드</t>
        </is>
      </c>
      <c r="D48" s="177" t="inlineStr"/>
      <c r="E48" s="381" t="inlineStr">
        <is>
          <t>0305010300040</t>
        </is>
      </c>
      <c r="F48" s="382" t="inlineStr">
        <is>
          <t>LED 램프</t>
        </is>
      </c>
      <c r="G48" s="382" t="inlineStr">
        <is>
          <t>LED BULB(E26) 8W / 6500K</t>
        </is>
      </c>
      <c r="H48" s="383" t="inlineStr">
        <is>
          <t>EA</t>
        </is>
      </c>
      <c r="I48" s="384" t="n">
        <v>2100</v>
      </c>
      <c r="J48" s="385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107</v>
      </c>
      <c r="AQ48" s="387" t="n"/>
      <c r="AR48" s="388" t="n"/>
      <c r="AS48" s="389" t="n">
        <v>107</v>
      </c>
      <c r="AT48" s="390" t="n">
        <v>224700</v>
      </c>
      <c r="AU48" s="388" t="n"/>
      <c r="AV48" s="388" t="n"/>
      <c r="AW48" s="391" t="n">
        <v>224700</v>
      </c>
    </row>
    <row r="49" ht="15.75" customFormat="1" customHeight="1" s="11">
      <c r="A49" s="372" t="n"/>
      <c r="B49" s="397" t="n"/>
      <c r="C49" s="397" t="n"/>
      <c r="D49" s="397" t="n"/>
      <c r="E49" s="392" t="n"/>
      <c r="F49" s="374" t="n"/>
      <c r="G49" s="374" t="n"/>
      <c r="H49" s="374" t="n"/>
      <c r="I49" s="374" t="n"/>
      <c r="J49" s="385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93" t="n"/>
      <c r="AR49" s="374" t="n"/>
      <c r="AS49" s="375" t="n"/>
      <c r="AT49" s="394" t="n"/>
      <c r="AU49" s="374" t="n"/>
      <c r="AV49" s="374" t="n"/>
      <c r="AW49" s="395" t="n"/>
    </row>
    <row r="50" ht="15.75" customHeight="1" s="341">
      <c r="A50" s="130" t="n">
        <v>38</v>
      </c>
      <c r="B50" s="380" t="inlineStr">
        <is>
          <t>04-B</t>
        </is>
      </c>
      <c r="C50" s="380" t="inlineStr">
        <is>
          <t>코드</t>
        </is>
      </c>
      <c r="D50" s="130" t="inlineStr"/>
      <c r="E50" s="381" t="inlineStr">
        <is>
          <t>0305010300041</t>
        </is>
      </c>
      <c r="F50" s="382" t="inlineStr">
        <is>
          <t>LED 램프</t>
        </is>
      </c>
      <c r="G50" s="382" t="inlineStr">
        <is>
          <t>LED BULB(E26) 8W / 3000K</t>
        </is>
      </c>
      <c r="H50" s="383" t="inlineStr">
        <is>
          <t>EA</t>
        </is>
      </c>
      <c r="I50" s="384" t="n">
        <v>2100</v>
      </c>
      <c r="J50" s="385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128</v>
      </c>
      <c r="AQ50" s="387" t="n"/>
      <c r="AR50" s="388" t="n">
        <v>1</v>
      </c>
      <c r="AS50" s="389" t="n">
        <v>127</v>
      </c>
      <c r="AT50" s="390" t="n">
        <v>268800</v>
      </c>
      <c r="AU50" s="388" t="n"/>
      <c r="AV50" s="388" t="n">
        <v>2100</v>
      </c>
      <c r="AW50" s="391" t="n">
        <v>266700</v>
      </c>
    </row>
    <row r="51" ht="15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385" t="inlineStr">
        <is>
          <t>출고</t>
        </is>
      </c>
      <c r="K51" s="69" t="n"/>
      <c r="L51" s="69" t="n"/>
      <c r="M51" s="69" t="n">
        <v>1</v>
      </c>
      <c r="N51" s="69" t="n"/>
      <c r="O51" s="69" t="n"/>
      <c r="P51" s="69" t="n"/>
      <c r="Q51" s="69" t="n"/>
      <c r="R51" s="69" t="n"/>
      <c r="S51" s="69" t="n"/>
      <c r="T51" s="69" t="n"/>
      <c r="U51" s="69" t="n"/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93" t="n"/>
      <c r="AR51" s="374" t="n"/>
      <c r="AS51" s="375" t="n"/>
      <c r="AT51" s="394" t="n"/>
      <c r="AU51" s="374" t="n"/>
      <c r="AV51" s="374" t="n"/>
      <c r="AW51" s="395" t="n"/>
    </row>
    <row r="52" ht="15.75" customHeight="1" s="341">
      <c r="A52" s="130" t="n">
        <v>43</v>
      </c>
      <c r="B52" s="380" t="inlineStr">
        <is>
          <t>04-P</t>
        </is>
      </c>
      <c r="C52" s="380" t="inlineStr">
        <is>
          <t>코드</t>
        </is>
      </c>
      <c r="D52" s="130" t="inlineStr"/>
      <c r="E52" s="381" t="inlineStr">
        <is>
          <t>0305010300125</t>
        </is>
      </c>
      <c r="F52" s="382" t="inlineStr">
        <is>
          <t>LED 평판조명(정사각)</t>
        </is>
      </c>
      <c r="G52" s="382" t="inlineStr">
        <is>
          <t>KLF-E6060-501 / 누리온 / 50W</t>
        </is>
      </c>
      <c r="H52" s="383" t="inlineStr">
        <is>
          <t>EA</t>
        </is>
      </c>
      <c r="I52" s="384" t="n">
        <v>48000</v>
      </c>
      <c r="J52" s="385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36</v>
      </c>
      <c r="AQ52" s="387" t="n"/>
      <c r="AR52" s="388" t="n"/>
      <c r="AS52" s="389" t="n">
        <v>36</v>
      </c>
      <c r="AT52" s="390" t="n">
        <v>1728000</v>
      </c>
      <c r="AU52" s="388" t="n"/>
      <c r="AV52" s="388" t="n"/>
      <c r="AW52" s="391" t="n">
        <v>1728000</v>
      </c>
    </row>
    <row r="53" ht="15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385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93" t="n"/>
      <c r="AR53" s="374" t="n"/>
      <c r="AS53" s="375" t="n"/>
      <c r="AT53" s="394" t="n"/>
      <c r="AU53" s="374" t="n"/>
      <c r="AV53" s="374" t="n"/>
      <c r="AW53" s="395" t="n"/>
    </row>
    <row r="54" ht="15.75" customHeight="1" s="341">
      <c r="A54" s="130" t="n">
        <v>46</v>
      </c>
      <c r="B54" s="380" t="inlineStr">
        <is>
          <t>05-A</t>
        </is>
      </c>
      <c r="C54" s="380" t="inlineStr">
        <is>
          <t>코드</t>
        </is>
      </c>
      <c r="D54" s="130" t="inlineStr"/>
      <c r="E54" s="381" t="inlineStr">
        <is>
          <t>0305040100014</t>
        </is>
      </c>
      <c r="F54" s="382" t="inlineStr">
        <is>
          <t>광전등소켓</t>
        </is>
      </c>
      <c r="G54" s="382" t="inlineStr">
        <is>
          <t>베이스 E27mm 보슬로(E26)</t>
        </is>
      </c>
      <c r="H54" s="383" t="inlineStr">
        <is>
          <t>EA</t>
        </is>
      </c>
      <c r="I54" s="384" t="n">
        <v>1000</v>
      </c>
      <c r="J54" s="385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20</v>
      </c>
      <c r="AQ54" s="387" t="n"/>
      <c r="AR54" s="388" t="n"/>
      <c r="AS54" s="389" t="n">
        <v>20</v>
      </c>
      <c r="AT54" s="390" t="n">
        <v>20000</v>
      </c>
      <c r="AU54" s="388" t="n"/>
      <c r="AV54" s="388" t="n"/>
      <c r="AW54" s="391" t="n">
        <v>20000</v>
      </c>
    </row>
    <row r="55" ht="15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385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93" t="n"/>
      <c r="AR55" s="374" t="n"/>
      <c r="AS55" s="375" t="n"/>
      <c r="AT55" s="394" t="n"/>
      <c r="AU55" s="374" t="n"/>
      <c r="AV55" s="374" t="n"/>
      <c r="AW55" s="395" t="n"/>
    </row>
    <row r="56" ht="15.75" customFormat="1" customHeight="1" s="11">
      <c r="A56" s="130" t="n">
        <v>47</v>
      </c>
      <c r="B56" s="380" t="inlineStr">
        <is>
          <t>05-A</t>
        </is>
      </c>
      <c r="C56" s="380" t="inlineStr">
        <is>
          <t>코드</t>
        </is>
      </c>
      <c r="D56" s="130" t="inlineStr"/>
      <c r="E56" s="381" t="inlineStr">
        <is>
          <t>0305110100113</t>
        </is>
      </c>
      <c r="F56" s="382" t="inlineStr">
        <is>
          <t>사기휴즈</t>
        </is>
      </c>
      <c r="G56" s="382" t="inlineStr">
        <is>
          <t>2A</t>
        </is>
      </c>
      <c r="H56" s="383" t="inlineStr">
        <is>
          <t>EA</t>
        </is>
      </c>
      <c r="I56" s="384" t="n">
        <v>270</v>
      </c>
      <c r="J56" s="385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42</v>
      </c>
      <c r="AQ56" s="387" t="n"/>
      <c r="AR56" s="388" t="n"/>
      <c r="AS56" s="389" t="n">
        <v>42</v>
      </c>
      <c r="AT56" s="390" t="n">
        <v>11340</v>
      </c>
      <c r="AU56" s="388" t="n"/>
      <c r="AV56" s="388" t="n"/>
      <c r="AW56" s="391" t="n">
        <v>11340</v>
      </c>
    </row>
    <row r="57" ht="15.75" customFormat="1" customHeight="1" s="1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385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93" t="n"/>
      <c r="AR57" s="374" t="n"/>
      <c r="AS57" s="375" t="n"/>
      <c r="AT57" s="394" t="n"/>
      <c r="AU57" s="374" t="n"/>
      <c r="AV57" s="374" t="n"/>
      <c r="AW57" s="395" t="n"/>
    </row>
    <row r="58" ht="15.75" customHeight="1" s="341">
      <c r="A58" s="130" t="n">
        <v>48</v>
      </c>
      <c r="B58" s="380" t="inlineStr">
        <is>
          <t>05-A</t>
        </is>
      </c>
      <c r="C58" s="380" t="inlineStr">
        <is>
          <t>코드</t>
        </is>
      </c>
      <c r="D58" s="130" t="inlineStr"/>
      <c r="E58" s="381" t="inlineStr">
        <is>
          <t>0305110100114</t>
        </is>
      </c>
      <c r="F58" s="382" t="inlineStr">
        <is>
          <t>사기휴즈</t>
        </is>
      </c>
      <c r="G58" s="382" t="inlineStr">
        <is>
          <t>4A</t>
        </is>
      </c>
      <c r="H58" s="383" t="inlineStr">
        <is>
          <t>EA</t>
        </is>
      </c>
      <c r="I58" s="384" t="n">
        <v>270</v>
      </c>
      <c r="J58" s="385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79</v>
      </c>
      <c r="AQ58" s="387" t="n"/>
      <c r="AR58" s="388" t="n"/>
      <c r="AS58" s="389" t="n">
        <v>79</v>
      </c>
      <c r="AT58" s="390" t="n">
        <v>21330</v>
      </c>
      <c r="AU58" s="388" t="n"/>
      <c r="AV58" s="388" t="n"/>
      <c r="AW58" s="391" t="n">
        <v>21330</v>
      </c>
    </row>
    <row r="59" ht="15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385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93" t="n"/>
      <c r="AR59" s="374" t="n"/>
      <c r="AS59" s="375" t="n"/>
      <c r="AT59" s="394" t="n"/>
      <c r="AU59" s="374" t="n"/>
      <c r="AV59" s="374" t="n"/>
      <c r="AW59" s="395" t="n"/>
    </row>
    <row r="60" ht="15.75" customHeight="1" s="341">
      <c r="A60" s="130" t="n">
        <v>54</v>
      </c>
      <c r="B60" s="380" t="inlineStr">
        <is>
          <t>05-C</t>
        </is>
      </c>
      <c r="C60" s="380" t="inlineStr">
        <is>
          <t>코드</t>
        </is>
      </c>
      <c r="D60" s="316" t="inlineStr"/>
      <c r="E60" s="381" t="inlineStr">
        <is>
          <t>0305060100056</t>
        </is>
      </c>
      <c r="F60" s="382" t="inlineStr">
        <is>
          <t>반새들</t>
        </is>
      </c>
      <c r="G60" s="382" t="inlineStr">
        <is>
          <t>22mm/100EA</t>
        </is>
      </c>
      <c r="H60" s="383" t="inlineStr">
        <is>
          <t>EA</t>
        </is>
      </c>
      <c r="I60" s="384" t="n">
        <v>4450</v>
      </c>
      <c r="J60" s="385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2</v>
      </c>
      <c r="AQ60" s="387" t="n"/>
      <c r="AR60" s="388" t="n"/>
      <c r="AS60" s="389" t="n">
        <v>2</v>
      </c>
      <c r="AT60" s="390" t="n">
        <v>8900</v>
      </c>
      <c r="AU60" s="388" t="n"/>
      <c r="AV60" s="388" t="n"/>
      <c r="AW60" s="391" t="n">
        <v>8900</v>
      </c>
    </row>
    <row r="61" ht="15.75" customHeight="1" s="341">
      <c r="A61" s="372" t="n"/>
      <c r="B61" s="372" t="n"/>
      <c r="C61" s="372" t="n"/>
      <c r="D61" s="397" t="n"/>
      <c r="E61" s="392" t="n"/>
      <c r="F61" s="374" t="n"/>
      <c r="G61" s="374" t="n"/>
      <c r="H61" s="374" t="n"/>
      <c r="I61" s="374" t="n"/>
      <c r="J61" s="385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93" t="n"/>
      <c r="AR61" s="374" t="n"/>
      <c r="AS61" s="375" t="n"/>
      <c r="AT61" s="394" t="n"/>
      <c r="AU61" s="374" t="n"/>
      <c r="AV61" s="374" t="n"/>
      <c r="AW61" s="395" t="n"/>
    </row>
    <row r="62" ht="15.75" customHeight="1" s="341">
      <c r="A62" s="130" t="n">
        <v>55</v>
      </c>
      <c r="B62" s="380" t="inlineStr">
        <is>
          <t>05-C</t>
        </is>
      </c>
      <c r="C62" s="380" t="inlineStr">
        <is>
          <t>코드</t>
        </is>
      </c>
      <c r="D62" s="316" t="inlineStr"/>
      <c r="E62" s="381" t="inlineStr">
        <is>
          <t>0305060100001</t>
        </is>
      </c>
      <c r="F62" s="382" t="inlineStr">
        <is>
          <t>전선관새들</t>
        </is>
      </c>
      <c r="G62" s="382" t="inlineStr">
        <is>
          <t>6N (PVC) 1000入</t>
        </is>
      </c>
      <c r="H62" s="383" t="inlineStr">
        <is>
          <t>EA</t>
        </is>
      </c>
      <c r="I62" s="384" t="n">
        <v>13780</v>
      </c>
      <c r="J62" s="385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1</v>
      </c>
      <c r="AQ62" s="387" t="n"/>
      <c r="AR62" s="388" t="n"/>
      <c r="AS62" s="389" t="n">
        <v>1</v>
      </c>
      <c r="AT62" s="390" t="n">
        <v>13780</v>
      </c>
      <c r="AU62" s="388" t="n"/>
      <c r="AV62" s="388" t="n"/>
      <c r="AW62" s="391" t="n">
        <v>13780</v>
      </c>
    </row>
    <row r="63" ht="15.75" customHeight="1" s="341">
      <c r="A63" s="372" t="n"/>
      <c r="B63" s="372" t="n"/>
      <c r="C63" s="372" t="n"/>
      <c r="D63" s="397" t="n"/>
      <c r="E63" s="392" t="n"/>
      <c r="F63" s="374" t="n"/>
      <c r="G63" s="374" t="n"/>
      <c r="H63" s="374" t="n"/>
      <c r="I63" s="374" t="n"/>
      <c r="J63" s="385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93" t="n"/>
      <c r="AR63" s="374" t="n"/>
      <c r="AS63" s="375" t="n"/>
      <c r="AT63" s="394" t="n"/>
      <c r="AU63" s="374" t="n"/>
      <c r="AV63" s="374" t="n"/>
      <c r="AW63" s="395" t="n"/>
    </row>
    <row r="64" ht="15.75" customFormat="1" customHeight="1" s="11">
      <c r="A64" s="130" t="n">
        <v>56</v>
      </c>
      <c r="B64" s="380" t="inlineStr">
        <is>
          <t>05-C</t>
        </is>
      </c>
      <c r="C64" s="380" t="inlineStr">
        <is>
          <t>코드</t>
        </is>
      </c>
      <c r="D64" s="130" t="inlineStr"/>
      <c r="E64" s="381" t="inlineStr">
        <is>
          <t>0305060100002</t>
        </is>
      </c>
      <c r="F64" s="382" t="inlineStr">
        <is>
          <t>전선관새들</t>
        </is>
      </c>
      <c r="G64" s="382" t="inlineStr">
        <is>
          <t>10N(PVC) 1000入</t>
        </is>
      </c>
      <c r="H64" s="383" t="inlineStr">
        <is>
          <t>EA</t>
        </is>
      </c>
      <c r="I64" s="384" t="n">
        <v>24380</v>
      </c>
      <c r="J64" s="385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1</v>
      </c>
      <c r="AQ64" s="387" t="n"/>
      <c r="AR64" s="388" t="n"/>
      <c r="AS64" s="389" t="n">
        <v>1</v>
      </c>
      <c r="AT64" s="390" t="n">
        <v>24380</v>
      </c>
      <c r="AU64" s="388" t="n"/>
      <c r="AV64" s="388" t="n"/>
      <c r="AW64" s="391" t="n">
        <v>24380</v>
      </c>
    </row>
    <row r="65" ht="15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385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93" t="n"/>
      <c r="AR65" s="374" t="n"/>
      <c r="AS65" s="375" t="n"/>
      <c r="AT65" s="394" t="n"/>
      <c r="AU65" s="374" t="n"/>
      <c r="AV65" s="374" t="n"/>
      <c r="AW65" s="395" t="n"/>
    </row>
    <row r="66" ht="15.75" customFormat="1" customHeight="1" s="11">
      <c r="A66" s="130" t="n">
        <v>57</v>
      </c>
      <c r="B66" s="380" t="inlineStr">
        <is>
          <t>05-C</t>
        </is>
      </c>
      <c r="C66" s="380" t="inlineStr">
        <is>
          <t>코드</t>
        </is>
      </c>
      <c r="D66" s="131" t="inlineStr"/>
      <c r="E66" s="381" t="inlineStr">
        <is>
          <t>0305060100042</t>
        </is>
      </c>
      <c r="F66" s="382" t="inlineStr">
        <is>
          <t>전선관새들</t>
        </is>
      </c>
      <c r="G66" s="382" t="inlineStr">
        <is>
          <t>22C(STEEL)/50EA</t>
        </is>
      </c>
      <c r="H66" s="383" t="inlineStr">
        <is>
          <t>EA</t>
        </is>
      </c>
      <c r="I66" s="384" t="n">
        <v>1140</v>
      </c>
      <c r="J66" s="385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2</v>
      </c>
      <c r="AQ66" s="387" t="n"/>
      <c r="AR66" s="388" t="n"/>
      <c r="AS66" s="389" t="n">
        <v>2</v>
      </c>
      <c r="AT66" s="390" t="n">
        <v>2280</v>
      </c>
      <c r="AU66" s="388" t="n"/>
      <c r="AV66" s="388" t="n"/>
      <c r="AW66" s="391" t="n">
        <v>2280</v>
      </c>
    </row>
    <row r="67" ht="15.75" customFormat="1" customHeight="1" s="11">
      <c r="A67" s="372" t="n"/>
      <c r="B67" s="372" t="n"/>
      <c r="C67" s="372" t="n"/>
      <c r="D67" s="397" t="n"/>
      <c r="E67" s="392" t="n"/>
      <c r="F67" s="374" t="n"/>
      <c r="G67" s="374" t="n"/>
      <c r="H67" s="374" t="n"/>
      <c r="I67" s="374" t="n"/>
      <c r="J67" s="385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93" t="n"/>
      <c r="AR67" s="374" t="n"/>
      <c r="AS67" s="375" t="n"/>
      <c r="AT67" s="394" t="n"/>
      <c r="AU67" s="374" t="n"/>
      <c r="AV67" s="374" t="n"/>
      <c r="AW67" s="395" t="n"/>
    </row>
    <row r="68" ht="15.75" customFormat="1" customHeight="1" s="11">
      <c r="A68" s="130" t="n">
        <v>58</v>
      </c>
      <c r="B68" s="380" t="inlineStr">
        <is>
          <t>05-C</t>
        </is>
      </c>
      <c r="C68" s="380" t="inlineStr">
        <is>
          <t>코드</t>
        </is>
      </c>
      <c r="D68" s="129" t="inlineStr"/>
      <c r="E68" s="381" t="inlineStr">
        <is>
          <t>0305060100045</t>
        </is>
      </c>
      <c r="F68" s="382" t="inlineStr">
        <is>
          <t>플렉시블커넥터</t>
        </is>
      </c>
      <c r="G68" s="382" t="inlineStr">
        <is>
          <t>방수28C,삼화</t>
        </is>
      </c>
      <c r="H68" s="383" t="inlineStr">
        <is>
          <t>EA</t>
        </is>
      </c>
      <c r="I68" s="384" t="n">
        <v>970</v>
      </c>
      <c r="J68" s="385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66</v>
      </c>
      <c r="AQ68" s="387" t="n"/>
      <c r="AR68" s="388" t="n"/>
      <c r="AS68" s="389" t="n">
        <v>66</v>
      </c>
      <c r="AT68" s="390" t="n">
        <v>64020</v>
      </c>
      <c r="AU68" s="388" t="n"/>
      <c r="AV68" s="388" t="n"/>
      <c r="AW68" s="391" t="n">
        <v>64020</v>
      </c>
    </row>
    <row r="69" ht="15.75" customFormat="1" customHeight="1" s="11">
      <c r="A69" s="372" t="n"/>
      <c r="B69" s="372" t="n"/>
      <c r="C69" s="372" t="n"/>
      <c r="D69" s="397" t="n"/>
      <c r="E69" s="392" t="n"/>
      <c r="F69" s="374" t="n"/>
      <c r="G69" s="374" t="n"/>
      <c r="H69" s="374" t="n"/>
      <c r="I69" s="374" t="n"/>
      <c r="J69" s="385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93" t="n"/>
      <c r="AR69" s="374" t="n"/>
      <c r="AS69" s="375" t="n"/>
      <c r="AT69" s="394" t="n"/>
      <c r="AU69" s="374" t="n"/>
      <c r="AV69" s="374" t="n"/>
      <c r="AW69" s="395" t="n"/>
    </row>
    <row r="70" ht="15.75" customFormat="1" customHeight="1" s="11">
      <c r="A70" s="130" t="n">
        <v>59</v>
      </c>
      <c r="B70" s="380" t="inlineStr">
        <is>
          <t>05-C</t>
        </is>
      </c>
      <c r="C70" s="380" t="inlineStr">
        <is>
          <t>코드</t>
        </is>
      </c>
      <c r="D70" s="177" t="inlineStr"/>
      <c r="E70" s="381" t="inlineStr">
        <is>
          <t>0305060100055</t>
        </is>
      </c>
      <c r="F70" s="382" t="inlineStr">
        <is>
          <t>플렉시블커넥터</t>
        </is>
      </c>
      <c r="G70" s="382" t="inlineStr">
        <is>
          <t>방수/22mm</t>
        </is>
      </c>
      <c r="H70" s="383" t="inlineStr">
        <is>
          <t>EA</t>
        </is>
      </c>
      <c r="I70" s="384" t="n">
        <v>680</v>
      </c>
      <c r="J70" s="385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19</v>
      </c>
      <c r="AQ70" s="387" t="n"/>
      <c r="AR70" s="388" t="n"/>
      <c r="AS70" s="389" t="n">
        <v>19</v>
      </c>
      <c r="AT70" s="390" t="n">
        <v>12920</v>
      </c>
      <c r="AU70" s="388" t="n"/>
      <c r="AV70" s="388" t="n"/>
      <c r="AW70" s="391" t="n">
        <v>12920</v>
      </c>
    </row>
    <row r="71" ht="15.75" customFormat="1" customHeight="1" s="11">
      <c r="A71" s="372" t="n"/>
      <c r="B71" s="372" t="n"/>
      <c r="C71" s="372" t="n"/>
      <c r="D71" s="397" t="n"/>
      <c r="E71" s="392" t="n"/>
      <c r="F71" s="374" t="n"/>
      <c r="G71" s="374" t="n"/>
      <c r="H71" s="374" t="n"/>
      <c r="I71" s="374" t="n"/>
      <c r="J71" s="385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93" t="n"/>
      <c r="AR71" s="374" t="n"/>
      <c r="AS71" s="375" t="n"/>
      <c r="AT71" s="394" t="n"/>
      <c r="AU71" s="374" t="n"/>
      <c r="AV71" s="374" t="n"/>
      <c r="AW71" s="395" t="n"/>
    </row>
    <row r="72" ht="15.75" customFormat="1" customHeight="1" s="11">
      <c r="A72" s="130" t="n">
        <v>60</v>
      </c>
      <c r="B72" s="380" t="inlineStr">
        <is>
          <t>05-C</t>
        </is>
      </c>
      <c r="C72" s="380" t="inlineStr">
        <is>
          <t>코드</t>
        </is>
      </c>
      <c r="D72" s="177" t="inlineStr"/>
      <c r="E72" s="381" t="inlineStr">
        <is>
          <t>0305060100009</t>
        </is>
      </c>
      <c r="F72" s="382" t="inlineStr">
        <is>
          <t>플렉시블커넥터</t>
        </is>
      </c>
      <c r="G72" s="382" t="inlineStr">
        <is>
          <t>비방수/22C</t>
        </is>
      </c>
      <c r="H72" s="383" t="inlineStr">
        <is>
          <t>EA</t>
        </is>
      </c>
      <c r="I72" s="384" t="n">
        <v>17170</v>
      </c>
      <c r="J72" s="385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</v>
      </c>
      <c r="AQ72" s="387" t="n"/>
      <c r="AR72" s="388" t="n"/>
      <c r="AS72" s="389" t="n">
        <v>1</v>
      </c>
      <c r="AT72" s="390" t="n">
        <v>17170</v>
      </c>
      <c r="AU72" s="388" t="n"/>
      <c r="AV72" s="388" t="n"/>
      <c r="AW72" s="391" t="n">
        <v>17170</v>
      </c>
    </row>
    <row r="73" ht="15.75" customFormat="1" customHeight="1" s="11">
      <c r="A73" s="372" t="n"/>
      <c r="B73" s="372" t="n"/>
      <c r="C73" s="372" t="n"/>
      <c r="D73" s="397" t="n"/>
      <c r="E73" s="392" t="n"/>
      <c r="F73" s="374" t="n"/>
      <c r="G73" s="374" t="n"/>
      <c r="H73" s="374" t="n"/>
      <c r="I73" s="374" t="n"/>
      <c r="J73" s="385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93" t="n"/>
      <c r="AR73" s="374" t="n"/>
      <c r="AS73" s="375" t="n"/>
      <c r="AT73" s="394" t="n"/>
      <c r="AU73" s="374" t="n"/>
      <c r="AV73" s="374" t="n"/>
      <c r="AW73" s="395" t="n"/>
    </row>
    <row r="74" ht="15.75" customFormat="1" customHeight="1" s="11">
      <c r="A74" s="130" t="n">
        <v>61</v>
      </c>
      <c r="B74" s="380" t="inlineStr">
        <is>
          <t>05-C</t>
        </is>
      </c>
      <c r="C74" s="380" t="inlineStr">
        <is>
          <t>코드</t>
        </is>
      </c>
      <c r="D74" s="177" t="inlineStr"/>
      <c r="E74" s="381" t="inlineStr">
        <is>
          <t>0305060100057</t>
        </is>
      </c>
      <c r="F74" s="382" t="inlineStr">
        <is>
          <t>CD관 커넥터</t>
        </is>
      </c>
      <c r="G74" s="382" t="inlineStr">
        <is>
          <t>난연 22C</t>
        </is>
      </c>
      <c r="H74" s="383" t="inlineStr">
        <is>
          <t>EA</t>
        </is>
      </c>
      <c r="I74" s="384" t="n">
        <v>130</v>
      </c>
      <c r="J74" s="385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52</v>
      </c>
      <c r="AQ74" s="387" t="n"/>
      <c r="AR74" s="388" t="n"/>
      <c r="AS74" s="389" t="n">
        <v>52</v>
      </c>
      <c r="AT74" s="390" t="n">
        <v>6760</v>
      </c>
      <c r="AU74" s="388" t="n"/>
      <c r="AV74" s="388" t="n"/>
      <c r="AW74" s="391" t="n">
        <v>6760</v>
      </c>
    </row>
    <row r="75" ht="15.75" customFormat="1" customHeight="1" s="11">
      <c r="A75" s="372" t="n"/>
      <c r="B75" s="372" t="n"/>
      <c r="C75" s="372" t="n"/>
      <c r="D75" s="397" t="n"/>
      <c r="E75" s="392" t="n"/>
      <c r="F75" s="374" t="n"/>
      <c r="G75" s="374" t="n"/>
      <c r="H75" s="374" t="n"/>
      <c r="I75" s="374" t="n"/>
      <c r="J75" s="385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93" t="n"/>
      <c r="AR75" s="374" t="n"/>
      <c r="AS75" s="375" t="n"/>
      <c r="AT75" s="394" t="n"/>
      <c r="AU75" s="374" t="n"/>
      <c r="AV75" s="374" t="n"/>
      <c r="AW75" s="395" t="n"/>
    </row>
    <row r="76" ht="15.75" customFormat="1" customHeight="1" s="11">
      <c r="A76" s="130" t="n">
        <v>62</v>
      </c>
      <c r="B76" s="380" t="inlineStr">
        <is>
          <t>05-C</t>
        </is>
      </c>
      <c r="C76" s="380" t="inlineStr">
        <is>
          <t>코드</t>
        </is>
      </c>
      <c r="D76" s="177" t="inlineStr"/>
      <c r="E76" s="381" t="inlineStr">
        <is>
          <t>0305060100058</t>
        </is>
      </c>
      <c r="F76" s="382" t="inlineStr">
        <is>
          <t>CD관 커넥터</t>
        </is>
      </c>
      <c r="G76" s="382" t="inlineStr">
        <is>
          <t>난연 16C</t>
        </is>
      </c>
      <c r="H76" s="383" t="inlineStr">
        <is>
          <t>EA</t>
        </is>
      </c>
      <c r="I76" s="384" t="n">
        <v>80</v>
      </c>
      <c r="J76" s="385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>
        <v>60</v>
      </c>
      <c r="AQ76" s="387" t="n"/>
      <c r="AR76" s="388" t="n"/>
      <c r="AS76" s="389" t="n">
        <v>60</v>
      </c>
      <c r="AT76" s="390" t="n">
        <v>4800</v>
      </c>
      <c r="AU76" s="388" t="n"/>
      <c r="AV76" s="388" t="n"/>
      <c r="AW76" s="391" t="n">
        <v>4800</v>
      </c>
    </row>
    <row r="77" ht="15.75" customFormat="1" customHeight="1" s="11">
      <c r="A77" s="372" t="n"/>
      <c r="B77" s="372" t="n"/>
      <c r="C77" s="372" t="n"/>
      <c r="D77" s="397" t="n"/>
      <c r="E77" s="392" t="n"/>
      <c r="F77" s="374" t="n"/>
      <c r="G77" s="374" t="n"/>
      <c r="H77" s="374" t="n"/>
      <c r="I77" s="374" t="n"/>
      <c r="J77" s="385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93" t="n"/>
      <c r="AR77" s="374" t="n"/>
      <c r="AS77" s="375" t="n"/>
      <c r="AT77" s="394" t="n"/>
      <c r="AU77" s="374" t="n"/>
      <c r="AV77" s="374" t="n"/>
      <c r="AW77" s="395" t="n"/>
    </row>
    <row r="78" ht="15.75" customFormat="1" customHeight="1" s="11">
      <c r="A78" s="130" t="n">
        <v>67</v>
      </c>
      <c r="B78" s="380" t="inlineStr">
        <is>
          <t>06-A</t>
        </is>
      </c>
      <c r="C78" s="380" t="inlineStr">
        <is>
          <t>코드</t>
        </is>
      </c>
      <c r="D78" s="129" t="inlineStr"/>
      <c r="E78" s="381" t="inlineStr">
        <is>
          <t>0305090100126</t>
        </is>
      </c>
      <c r="F78" s="382" t="inlineStr">
        <is>
          <t>RELAYSOCKET</t>
        </is>
      </c>
      <c r="G78" s="382" t="inlineStr">
        <is>
          <t>220V 14PIN</t>
        </is>
      </c>
      <c r="H78" s="383" t="inlineStr">
        <is>
          <t>EA</t>
        </is>
      </c>
      <c r="I78" s="384" t="n">
        <v>1270</v>
      </c>
      <c r="J78" s="385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3</v>
      </c>
      <c r="AQ78" s="387" t="n"/>
      <c r="AR78" s="388" t="n"/>
      <c r="AS78" s="389" t="n">
        <v>3</v>
      </c>
      <c r="AT78" s="390" t="n">
        <v>3810</v>
      </c>
      <c r="AU78" s="388" t="n"/>
      <c r="AV78" s="388" t="n"/>
      <c r="AW78" s="391" t="n">
        <v>3810</v>
      </c>
    </row>
    <row r="79" ht="15.75" customFormat="1" customHeight="1" s="11">
      <c r="A79" s="372" t="n"/>
      <c r="B79" s="372" t="n"/>
      <c r="C79" s="372" t="n"/>
      <c r="D79" s="397" t="n"/>
      <c r="E79" s="392" t="n"/>
      <c r="F79" s="374" t="n"/>
      <c r="G79" s="374" t="n"/>
      <c r="H79" s="374" t="n"/>
      <c r="I79" s="374" t="n"/>
      <c r="J79" s="385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93" t="n"/>
      <c r="AR79" s="374" t="n"/>
      <c r="AS79" s="375" t="n"/>
      <c r="AT79" s="394" t="n"/>
      <c r="AU79" s="374" t="n"/>
      <c r="AV79" s="374" t="n"/>
      <c r="AW79" s="395" t="n"/>
    </row>
    <row r="80" ht="15.75" customFormat="1" customHeight="1" s="11">
      <c r="A80" s="130" t="n">
        <v>68</v>
      </c>
      <c r="B80" s="380" t="inlineStr">
        <is>
          <t>06-A</t>
        </is>
      </c>
      <c r="C80" s="380" t="inlineStr">
        <is>
          <t>코드</t>
        </is>
      </c>
      <c r="D80" s="129" t="inlineStr"/>
      <c r="E80" s="381" t="inlineStr">
        <is>
          <t>0305090100128</t>
        </is>
      </c>
      <c r="F80" s="382" t="inlineStr">
        <is>
          <t>릴레이</t>
        </is>
      </c>
      <c r="G80" s="382" t="inlineStr">
        <is>
          <t>220V 8핀</t>
        </is>
      </c>
      <c r="H80" s="383" t="inlineStr">
        <is>
          <t>EA</t>
        </is>
      </c>
      <c r="I80" s="384" t="n">
        <v>2070</v>
      </c>
      <c r="J80" s="385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>
        <v>50</v>
      </c>
      <c r="AQ80" s="387" t="n"/>
      <c r="AR80" s="388" t="n"/>
      <c r="AS80" s="389" t="n">
        <v>50</v>
      </c>
      <c r="AT80" s="390" t="n">
        <v>103500</v>
      </c>
      <c r="AU80" s="388" t="n"/>
      <c r="AV80" s="388" t="n"/>
      <c r="AW80" s="391" t="n">
        <v>103500</v>
      </c>
    </row>
    <row r="81" ht="15.75" customFormat="1" customHeight="1" s="11">
      <c r="A81" s="372" t="n"/>
      <c r="B81" s="372" t="n"/>
      <c r="C81" s="372" t="n"/>
      <c r="D81" s="397" t="n"/>
      <c r="E81" s="392" t="n"/>
      <c r="F81" s="374" t="n"/>
      <c r="G81" s="374" t="n"/>
      <c r="H81" s="374" t="n"/>
      <c r="I81" s="374" t="n"/>
      <c r="J81" s="385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93" t="n"/>
      <c r="AR81" s="374" t="n"/>
      <c r="AS81" s="375" t="n"/>
      <c r="AT81" s="394" t="n"/>
      <c r="AU81" s="374" t="n"/>
      <c r="AV81" s="374" t="n"/>
      <c r="AW81" s="395" t="n"/>
    </row>
    <row r="82" ht="15.75" customFormat="1" customHeight="1" s="11">
      <c r="A82" s="130" t="n">
        <v>69</v>
      </c>
      <c r="B82" s="380" t="inlineStr">
        <is>
          <t>06-A</t>
        </is>
      </c>
      <c r="C82" s="380" t="inlineStr">
        <is>
          <t>코드</t>
        </is>
      </c>
      <c r="D82" s="380" t="inlineStr"/>
      <c r="E82" s="381" t="inlineStr">
        <is>
          <t>0305090100076</t>
        </is>
      </c>
      <c r="F82" s="382" t="inlineStr">
        <is>
          <t>타이머(정전보상형)</t>
        </is>
      </c>
      <c r="G82" s="382" t="inlineStr">
        <is>
          <t>220V 24H 레그랑</t>
        </is>
      </c>
      <c r="H82" s="383" t="inlineStr">
        <is>
          <t>EA</t>
        </is>
      </c>
      <c r="I82" s="384" t="n">
        <v>27560</v>
      </c>
      <c r="J82" s="385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19</v>
      </c>
      <c r="AQ82" s="387" t="n"/>
      <c r="AR82" s="388" t="n"/>
      <c r="AS82" s="389" t="n">
        <v>19</v>
      </c>
      <c r="AT82" s="390" t="n">
        <v>523640</v>
      </c>
      <c r="AU82" s="388" t="n"/>
      <c r="AV82" s="388" t="n"/>
      <c r="AW82" s="391" t="n">
        <v>523640</v>
      </c>
    </row>
    <row r="83" ht="15.75" customFormat="1" customHeight="1" s="11">
      <c r="A83" s="372" t="n"/>
      <c r="B83" s="372" t="n"/>
      <c r="C83" s="372" t="n"/>
      <c r="D83" s="372" t="n"/>
      <c r="E83" s="392" t="n"/>
      <c r="F83" s="374" t="n"/>
      <c r="G83" s="374" t="n"/>
      <c r="H83" s="374" t="n"/>
      <c r="I83" s="374" t="n"/>
      <c r="J83" s="385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93" t="n"/>
      <c r="AR83" s="374" t="n"/>
      <c r="AS83" s="375" t="n"/>
      <c r="AT83" s="394" t="n"/>
      <c r="AU83" s="374" t="n"/>
      <c r="AV83" s="374" t="n"/>
      <c r="AW83" s="395" t="n"/>
    </row>
    <row r="84" ht="15.75" customFormat="1" customHeight="1" s="11">
      <c r="A84" s="130" t="n">
        <v>70</v>
      </c>
      <c r="B84" s="380" t="inlineStr">
        <is>
          <t>06-A</t>
        </is>
      </c>
      <c r="C84" s="380" t="inlineStr">
        <is>
          <t>코드</t>
        </is>
      </c>
      <c r="D84" s="380" t="inlineStr"/>
      <c r="E84" s="381" t="inlineStr">
        <is>
          <t>0305090100104</t>
        </is>
      </c>
      <c r="F84" s="382" t="inlineStr">
        <is>
          <t>타이머(콘센트형)</t>
        </is>
      </c>
      <c r="G84" s="382" t="inlineStr">
        <is>
          <t>220V HTS-24BD</t>
        </is>
      </c>
      <c r="H84" s="383" t="inlineStr">
        <is>
          <t>EA</t>
        </is>
      </c>
      <c r="I84" s="384" t="n">
        <v>16960</v>
      </c>
      <c r="J84" s="385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47</v>
      </c>
      <c r="AQ84" s="387" t="n"/>
      <c r="AR84" s="388" t="n"/>
      <c r="AS84" s="389" t="n">
        <v>47</v>
      </c>
      <c r="AT84" s="390" t="n">
        <v>797120</v>
      </c>
      <c r="AU84" s="388" t="n"/>
      <c r="AV84" s="388" t="n"/>
      <c r="AW84" s="391" t="n">
        <v>797120</v>
      </c>
    </row>
    <row r="85" ht="15.75" customFormat="1" customHeight="1" s="11">
      <c r="A85" s="372" t="n"/>
      <c r="B85" s="372" t="n"/>
      <c r="C85" s="372" t="n"/>
      <c r="D85" s="372" t="n"/>
      <c r="E85" s="392" t="n"/>
      <c r="F85" s="374" t="n"/>
      <c r="G85" s="374" t="n"/>
      <c r="H85" s="374" t="n"/>
      <c r="I85" s="374" t="n"/>
      <c r="J85" s="385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93" t="n"/>
      <c r="AR85" s="374" t="n"/>
      <c r="AS85" s="375" t="n"/>
      <c r="AT85" s="394" t="n"/>
      <c r="AU85" s="374" t="n"/>
      <c r="AV85" s="374" t="n"/>
      <c r="AW85" s="395" t="n"/>
    </row>
    <row r="86" ht="15.75" customFormat="1" customHeight="1" s="11">
      <c r="A86" s="130" t="n">
        <v>74</v>
      </c>
      <c r="B86" s="380" t="inlineStr">
        <is>
          <t>06-B</t>
        </is>
      </c>
      <c r="C86" s="380" t="inlineStr">
        <is>
          <t>코드</t>
        </is>
      </c>
      <c r="D86" s="380" t="inlineStr"/>
      <c r="E86" s="381" t="inlineStr">
        <is>
          <t>0305060100017</t>
        </is>
      </c>
      <c r="F86" s="382" t="inlineStr">
        <is>
          <t>ABS콘트롤박스</t>
        </is>
      </c>
      <c r="G86" s="382" t="inlineStr">
        <is>
          <t>128X190X130</t>
        </is>
      </c>
      <c r="H86" s="383" t="inlineStr">
        <is>
          <t>EA</t>
        </is>
      </c>
      <c r="I86" s="384" t="n">
        <v>5790</v>
      </c>
      <c r="J86" s="385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8</v>
      </c>
      <c r="AQ86" s="387" t="n"/>
      <c r="AR86" s="388" t="n"/>
      <c r="AS86" s="389" t="n">
        <v>8</v>
      </c>
      <c r="AT86" s="390" t="n">
        <v>46320</v>
      </c>
      <c r="AU86" s="388" t="n"/>
      <c r="AV86" s="388" t="n"/>
      <c r="AW86" s="391" t="n">
        <v>46320</v>
      </c>
    </row>
    <row r="87" ht="15.75" customFormat="1" customHeight="1" s="11">
      <c r="A87" s="372" t="n"/>
      <c r="B87" s="372" t="n"/>
      <c r="C87" s="372" t="n"/>
      <c r="D87" s="372" t="n"/>
      <c r="E87" s="392" t="n"/>
      <c r="F87" s="374" t="n"/>
      <c r="G87" s="374" t="n"/>
      <c r="H87" s="374" t="n"/>
      <c r="I87" s="374" t="n"/>
      <c r="J87" s="385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93" t="n"/>
      <c r="AR87" s="374" t="n"/>
      <c r="AS87" s="375" t="n"/>
      <c r="AT87" s="394" t="n"/>
      <c r="AU87" s="374" t="n"/>
      <c r="AV87" s="374" t="n"/>
      <c r="AW87" s="395" t="n"/>
    </row>
    <row r="88" ht="15.75" customFormat="1" customHeight="1" s="11">
      <c r="A88" s="130" t="n">
        <v>75</v>
      </c>
      <c r="B88" s="380" t="inlineStr">
        <is>
          <t>06-B</t>
        </is>
      </c>
      <c r="C88" s="380" t="inlineStr">
        <is>
          <t>코드</t>
        </is>
      </c>
      <c r="D88" s="380" t="inlineStr"/>
      <c r="E88" s="381" t="inlineStr">
        <is>
          <t>0305060100018</t>
        </is>
      </c>
      <c r="F88" s="382" t="inlineStr">
        <is>
          <t>ABS 콘트롤박스</t>
        </is>
      </c>
      <c r="G88" s="382" t="inlineStr">
        <is>
          <t>380X280X130</t>
        </is>
      </c>
      <c r="H88" s="383" t="inlineStr">
        <is>
          <t>EA</t>
        </is>
      </c>
      <c r="I88" s="384" t="n">
        <v>21630</v>
      </c>
      <c r="J88" s="385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7</v>
      </c>
      <c r="AQ88" s="387" t="n"/>
      <c r="AR88" s="388" t="n">
        <v>2</v>
      </c>
      <c r="AS88" s="389" t="n">
        <v>5</v>
      </c>
      <c r="AT88" s="390" t="n">
        <v>151410</v>
      </c>
      <c r="AU88" s="388" t="n"/>
      <c r="AV88" s="388" t="n">
        <v>43260</v>
      </c>
      <c r="AW88" s="391" t="n">
        <v>108150</v>
      </c>
    </row>
    <row r="89" ht="15.75" customFormat="1" customHeight="1" s="11">
      <c r="A89" s="372" t="n"/>
      <c r="B89" s="372" t="n"/>
      <c r="C89" s="372" t="n"/>
      <c r="D89" s="372" t="n"/>
      <c r="E89" s="392" t="n"/>
      <c r="F89" s="374" t="n"/>
      <c r="G89" s="374" t="n"/>
      <c r="H89" s="374" t="n"/>
      <c r="I89" s="374" t="n"/>
      <c r="J89" s="385" t="inlineStr">
        <is>
          <t>출고</t>
        </is>
      </c>
      <c r="K89" s="69" t="n"/>
      <c r="L89" s="69" t="n"/>
      <c r="M89" s="69" t="n"/>
      <c r="N89" s="69" t="n"/>
      <c r="O89" s="69" t="n"/>
      <c r="P89" s="69" t="n"/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>
        <v>2</v>
      </c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93" t="n"/>
      <c r="AR89" s="374" t="n"/>
      <c r="AS89" s="375" t="n"/>
      <c r="AT89" s="394" t="n"/>
      <c r="AU89" s="374" t="n"/>
      <c r="AV89" s="374" t="n"/>
      <c r="AW89" s="395" t="n"/>
    </row>
    <row r="90" ht="15.75" customFormat="1" customHeight="1" s="11">
      <c r="A90" s="130" t="n">
        <v>79</v>
      </c>
      <c r="B90" s="380" t="inlineStr">
        <is>
          <t>06-C</t>
        </is>
      </c>
      <c r="C90" s="380" t="inlineStr">
        <is>
          <t>코드</t>
        </is>
      </c>
      <c r="D90" s="130" t="inlineStr"/>
      <c r="E90" s="381" t="inlineStr">
        <is>
          <t>0305060100012</t>
        </is>
      </c>
      <c r="F90" s="382" t="inlineStr">
        <is>
          <t>PVC박스</t>
        </is>
      </c>
      <c r="G90" s="382" t="inlineStr">
        <is>
          <t>HI-BOX 200*300</t>
        </is>
      </c>
      <c r="H90" s="383" t="inlineStr">
        <is>
          <t>EA</t>
        </is>
      </c>
      <c r="I90" s="384" t="n">
        <v>14330</v>
      </c>
      <c r="J90" s="385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8</v>
      </c>
      <c r="AQ90" s="387" t="n"/>
      <c r="AR90" s="388" t="n"/>
      <c r="AS90" s="389" t="n">
        <v>8</v>
      </c>
      <c r="AT90" s="390" t="n">
        <v>114640</v>
      </c>
      <c r="AU90" s="388" t="n"/>
      <c r="AV90" s="388" t="n"/>
      <c r="AW90" s="391" t="n">
        <v>114640</v>
      </c>
    </row>
    <row r="91" ht="15.75" customFormat="1" customHeight="1" s="1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385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93" t="n"/>
      <c r="AR91" s="374" t="n"/>
      <c r="AS91" s="375" t="n"/>
      <c r="AT91" s="394" t="n"/>
      <c r="AU91" s="374" t="n"/>
      <c r="AV91" s="374" t="n"/>
      <c r="AW91" s="395" t="n"/>
    </row>
    <row r="92" ht="15.75" customFormat="1" customHeight="1" s="11">
      <c r="A92" s="130" t="n">
        <v>80</v>
      </c>
      <c r="B92" s="380" t="inlineStr">
        <is>
          <t>06-C</t>
        </is>
      </c>
      <c r="C92" s="380" t="inlineStr">
        <is>
          <t>코드</t>
        </is>
      </c>
      <c r="D92" s="130" t="inlineStr"/>
      <c r="E92" s="381" t="inlineStr">
        <is>
          <t>0305060100064</t>
        </is>
      </c>
      <c r="F92" s="382" t="inlineStr">
        <is>
          <t>PVC박스</t>
        </is>
      </c>
      <c r="G92" s="382" t="inlineStr">
        <is>
          <t>150*200*120/방수형</t>
        </is>
      </c>
      <c r="H92" s="383" t="inlineStr">
        <is>
          <t>EA</t>
        </is>
      </c>
      <c r="I92" s="384" t="n">
        <v>8060</v>
      </c>
      <c r="J92" s="385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6</v>
      </c>
      <c r="AQ92" s="387" t="n"/>
      <c r="AR92" s="388" t="n"/>
      <c r="AS92" s="389" t="n">
        <v>6</v>
      </c>
      <c r="AT92" s="390" t="n">
        <v>48360</v>
      </c>
      <c r="AU92" s="388" t="n"/>
      <c r="AV92" s="388" t="n"/>
      <c r="AW92" s="391" t="n">
        <v>48360</v>
      </c>
    </row>
    <row r="93" ht="15.75" customFormat="1" customHeight="1" s="1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385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93" t="n"/>
      <c r="AR93" s="374" t="n"/>
      <c r="AS93" s="375" t="n"/>
      <c r="AT93" s="394" t="n"/>
      <c r="AU93" s="374" t="n"/>
      <c r="AV93" s="374" t="n"/>
      <c r="AW93" s="395" t="n"/>
    </row>
    <row r="94" ht="15.75" customFormat="1" customHeight="1" s="11">
      <c r="A94" s="130" t="n">
        <v>84</v>
      </c>
      <c r="B94" s="380" t="inlineStr">
        <is>
          <t>07-A</t>
        </is>
      </c>
      <c r="C94" s="380" t="inlineStr">
        <is>
          <t>코드</t>
        </is>
      </c>
      <c r="D94" s="130" t="inlineStr"/>
      <c r="E94" s="381" t="inlineStr">
        <is>
          <t>0305060100033</t>
        </is>
      </c>
      <c r="F94" s="382" t="inlineStr">
        <is>
          <t>박스 맹카바</t>
        </is>
      </c>
      <c r="G94" s="382" t="inlineStr">
        <is>
          <t>4각 맹카바 철</t>
        </is>
      </c>
      <c r="H94" s="383" t="inlineStr">
        <is>
          <t>EA</t>
        </is>
      </c>
      <c r="I94" s="384" t="n">
        <v>220</v>
      </c>
      <c r="J94" s="385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36</v>
      </c>
      <c r="AQ94" s="387" t="n"/>
      <c r="AR94" s="388" t="n"/>
      <c r="AS94" s="389" t="n">
        <v>36</v>
      </c>
      <c r="AT94" s="390" t="n">
        <v>7920</v>
      </c>
      <c r="AU94" s="388" t="n"/>
      <c r="AV94" s="388" t="n"/>
      <c r="AW94" s="391" t="n">
        <v>7920</v>
      </c>
    </row>
    <row r="95" ht="15.75" customFormat="1" customHeight="1" s="1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385" t="inlineStr">
        <is>
          <t>출고</t>
        </is>
      </c>
      <c r="K95" s="69" t="n"/>
      <c r="L95" s="69" t="n"/>
      <c r="M95" s="69" t="n"/>
      <c r="N95" s="69" t="n"/>
      <c r="O95" s="69" t="n"/>
      <c r="P95" s="69" t="n"/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93" t="n"/>
      <c r="AR95" s="374" t="n"/>
      <c r="AS95" s="375" t="n"/>
      <c r="AT95" s="394" t="n"/>
      <c r="AU95" s="374" t="n"/>
      <c r="AV95" s="374" t="n"/>
      <c r="AW95" s="395" t="n"/>
    </row>
    <row r="96" ht="15.75" customFormat="1" customHeight="1" s="11">
      <c r="A96" s="130" t="n">
        <v>85</v>
      </c>
      <c r="B96" s="380" t="inlineStr">
        <is>
          <t>07-A</t>
        </is>
      </c>
      <c r="C96" s="380" t="inlineStr">
        <is>
          <t>코드</t>
        </is>
      </c>
      <c r="D96" s="130" t="inlineStr"/>
      <c r="E96" s="381" t="inlineStr">
        <is>
          <t>0305080100013</t>
        </is>
      </c>
      <c r="F96" s="382" t="inlineStr">
        <is>
          <t>수퍼와이드스위치</t>
        </is>
      </c>
      <c r="G96" s="382" t="inlineStr">
        <is>
          <t>매입형1구아남</t>
        </is>
      </c>
      <c r="H96" s="383" t="inlineStr">
        <is>
          <t>EA</t>
        </is>
      </c>
      <c r="I96" s="384" t="n">
        <v>3180</v>
      </c>
      <c r="J96" s="385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43</v>
      </c>
      <c r="AQ96" s="387" t="n"/>
      <c r="AR96" s="388" t="n"/>
      <c r="AS96" s="389" t="n">
        <v>43</v>
      </c>
      <c r="AT96" s="390" t="n">
        <v>136740</v>
      </c>
      <c r="AU96" s="388" t="n"/>
      <c r="AV96" s="388" t="n"/>
      <c r="AW96" s="391" t="n">
        <v>136740</v>
      </c>
    </row>
    <row r="97" ht="15.75" customFormat="1" customHeight="1" s="1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385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/>
      <c r="Z97" s="69" t="n"/>
      <c r="AA97" s="69" t="n"/>
      <c r="AB97" s="69" t="n"/>
      <c r="AC97" s="69" t="n"/>
      <c r="AD97" s="69" t="n"/>
      <c r="AE97" s="69" t="n"/>
      <c r="AF97" s="69" t="n"/>
      <c r="AG97" s="69" t="n"/>
      <c r="AH97" s="69" t="n"/>
      <c r="AI97" s="69" t="n"/>
      <c r="AJ97" s="69" t="n"/>
      <c r="AK97" s="69" t="n"/>
      <c r="AL97" s="69" t="n"/>
      <c r="AM97" s="69" t="n"/>
      <c r="AN97" s="69" t="n"/>
      <c r="AO97" s="69" t="n"/>
      <c r="AP97" s="375" t="n"/>
      <c r="AQ97" s="393" t="n"/>
      <c r="AR97" s="374" t="n"/>
      <c r="AS97" s="375" t="n"/>
      <c r="AT97" s="394" t="n"/>
      <c r="AU97" s="374" t="n"/>
      <c r="AV97" s="374" t="n"/>
      <c r="AW97" s="395" t="n"/>
    </row>
    <row r="98" ht="15.75" customFormat="1" customHeight="1" s="11">
      <c r="A98" s="130" t="n">
        <v>86</v>
      </c>
      <c r="B98" s="380" t="inlineStr">
        <is>
          <t>07-A</t>
        </is>
      </c>
      <c r="C98" s="380" t="inlineStr">
        <is>
          <t>코드</t>
        </is>
      </c>
      <c r="D98" s="130" t="inlineStr"/>
      <c r="E98" s="381" t="inlineStr">
        <is>
          <t>0305080100014</t>
        </is>
      </c>
      <c r="F98" s="382" t="inlineStr">
        <is>
          <t>수퍼와이드스위치</t>
        </is>
      </c>
      <c r="G98" s="382" t="inlineStr">
        <is>
          <t>매입형2구아남</t>
        </is>
      </c>
      <c r="H98" s="383" t="inlineStr">
        <is>
          <t>EA</t>
        </is>
      </c>
      <c r="I98" s="384" t="n">
        <v>6870</v>
      </c>
      <c r="J98" s="385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55</v>
      </c>
      <c r="AQ98" s="387" t="n"/>
      <c r="AR98" s="388" t="n"/>
      <c r="AS98" s="389" t="n">
        <v>55</v>
      </c>
      <c r="AT98" s="390" t="n">
        <v>377850</v>
      </c>
      <c r="AU98" s="388" t="n"/>
      <c r="AV98" s="388" t="n"/>
      <c r="AW98" s="391" t="n">
        <v>377850</v>
      </c>
    </row>
    <row r="99" ht="15.75" customFormat="1" customHeight="1" s="1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385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93" t="n"/>
      <c r="AR99" s="374" t="n"/>
      <c r="AS99" s="375" t="n"/>
      <c r="AT99" s="394" t="n"/>
      <c r="AU99" s="374" t="n"/>
      <c r="AV99" s="374" t="n"/>
      <c r="AW99" s="395" t="n"/>
    </row>
    <row r="100" ht="15.75" customFormat="1" customHeight="1" s="11">
      <c r="A100" s="130" t="n">
        <v>87</v>
      </c>
      <c r="B100" s="380" t="inlineStr">
        <is>
          <t>07-A</t>
        </is>
      </c>
      <c r="C100" s="380" t="inlineStr">
        <is>
          <t>코드</t>
        </is>
      </c>
      <c r="D100" s="130" t="inlineStr"/>
      <c r="E100" s="381" t="inlineStr">
        <is>
          <t>0305080100019</t>
        </is>
      </c>
      <c r="F100" s="382" t="inlineStr">
        <is>
          <t>플레이트</t>
        </is>
      </c>
      <c r="G100" s="382" t="inlineStr">
        <is>
          <t>맹카바(장안일체형)</t>
        </is>
      </c>
      <c r="H100" s="383" t="inlineStr">
        <is>
          <t>EA</t>
        </is>
      </c>
      <c r="I100" s="384" t="n">
        <v>580</v>
      </c>
      <c r="J100" s="385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59</v>
      </c>
      <c r="AQ100" s="387" t="n"/>
      <c r="AR100" s="388" t="n"/>
      <c r="AS100" s="389" t="n">
        <v>59</v>
      </c>
      <c r="AT100" s="390" t="n">
        <v>34220</v>
      </c>
      <c r="AU100" s="388" t="n"/>
      <c r="AV100" s="388" t="n"/>
      <c r="AW100" s="391" t="n">
        <v>34220</v>
      </c>
    </row>
    <row r="101" ht="15.75" customFormat="1" customHeight="1" s="1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385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93" t="n"/>
      <c r="AR101" s="374" t="n"/>
      <c r="AS101" s="375" t="n"/>
      <c r="AT101" s="394" t="n"/>
      <c r="AU101" s="374" t="n"/>
      <c r="AV101" s="374" t="n"/>
      <c r="AW101" s="395" t="n"/>
    </row>
    <row r="102" ht="15.75" customFormat="1" customHeight="1" s="11">
      <c r="A102" s="130" t="n">
        <v>91</v>
      </c>
      <c r="B102" s="380" t="inlineStr">
        <is>
          <t>07-B</t>
        </is>
      </c>
      <c r="C102" s="380" t="inlineStr">
        <is>
          <t>코드</t>
        </is>
      </c>
      <c r="D102" s="130" t="inlineStr"/>
      <c r="E102" s="381" t="inlineStr">
        <is>
          <t>0305080100004</t>
        </is>
      </c>
      <c r="F102" s="382" t="inlineStr">
        <is>
          <t>콘센트(접지형)</t>
        </is>
      </c>
      <c r="G102" s="382" t="inlineStr">
        <is>
          <t>매입2구 250V/15A 신주</t>
        </is>
      </c>
      <c r="H102" s="383" t="inlineStr">
        <is>
          <t>EA</t>
        </is>
      </c>
      <c r="I102" s="384" t="n">
        <v>1170</v>
      </c>
      <c r="J102" s="385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130</v>
      </c>
      <c r="AQ102" s="387" t="n"/>
      <c r="AR102" s="388" t="n"/>
      <c r="AS102" s="389" t="n">
        <v>130</v>
      </c>
      <c r="AT102" s="390" t="n">
        <v>152100</v>
      </c>
      <c r="AU102" s="388" t="n"/>
      <c r="AV102" s="388" t="n"/>
      <c r="AW102" s="391" t="n">
        <v>152100</v>
      </c>
    </row>
    <row r="103" ht="15.75" customFormat="1" customHeight="1" s="1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385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93" t="n"/>
      <c r="AR103" s="374" t="n"/>
      <c r="AS103" s="375" t="n"/>
      <c r="AT103" s="394" t="n"/>
      <c r="AU103" s="374" t="n"/>
      <c r="AV103" s="374" t="n"/>
      <c r="AW103" s="395" t="n"/>
    </row>
    <row r="104" ht="15.75" customFormat="1" customHeight="1" s="11">
      <c r="A104" s="130" t="n">
        <v>92</v>
      </c>
      <c r="B104" s="380" t="inlineStr">
        <is>
          <t>07-B</t>
        </is>
      </c>
      <c r="C104" s="380" t="inlineStr">
        <is>
          <t>코드</t>
        </is>
      </c>
      <c r="D104" s="130" t="inlineStr"/>
      <c r="E104" s="381" t="inlineStr">
        <is>
          <t>0305080100005</t>
        </is>
      </c>
      <c r="F104" s="382" t="inlineStr">
        <is>
          <t>콘센트(접지형)</t>
        </is>
      </c>
      <c r="G104" s="382" t="inlineStr">
        <is>
          <t>노출2구 250V/15A 신주</t>
        </is>
      </c>
      <c r="H104" s="383" t="inlineStr">
        <is>
          <t>EA</t>
        </is>
      </c>
      <c r="I104" s="384" t="n">
        <v>1040</v>
      </c>
      <c r="J104" s="385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155</v>
      </c>
      <c r="AQ104" s="387" t="n"/>
      <c r="AR104" s="388" t="n">
        <v>35</v>
      </c>
      <c r="AS104" s="389" t="n">
        <v>120</v>
      </c>
      <c r="AT104" s="390" t="n">
        <v>161200</v>
      </c>
      <c r="AU104" s="388" t="n"/>
      <c r="AV104" s="388" t="n">
        <v>36400</v>
      </c>
      <c r="AW104" s="391" t="n">
        <v>124800</v>
      </c>
    </row>
    <row r="105" ht="15.75" customFormat="1" customHeight="1" s="1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398" t="inlineStr">
        <is>
          <t>출고</t>
        </is>
      </c>
      <c r="K105" s="69" t="n"/>
      <c r="L105" s="69" t="n"/>
      <c r="M105" s="69" t="n"/>
      <c r="N105" s="69" t="n"/>
      <c r="O105" s="69" t="n"/>
      <c r="P105" s="69" t="n"/>
      <c r="Q105" s="69" t="n"/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/>
      <c r="AC105" s="69" t="n">
        <v>5</v>
      </c>
      <c r="AD105" s="69" t="n"/>
      <c r="AE105" s="69" t="n"/>
      <c r="AF105" s="69" t="n">
        <v>20</v>
      </c>
      <c r="AG105" s="69" t="n"/>
      <c r="AH105" s="69" t="n"/>
      <c r="AI105" s="69" t="n"/>
      <c r="AJ105" s="69" t="n"/>
      <c r="AK105" s="69" t="n"/>
      <c r="AL105" s="69" t="n"/>
      <c r="AM105" s="69" t="n"/>
      <c r="AN105" s="69" t="n">
        <v>10</v>
      </c>
      <c r="AO105" s="69" t="n"/>
      <c r="AP105" s="375" t="n"/>
      <c r="AQ105" s="393" t="n"/>
      <c r="AR105" s="374" t="n"/>
      <c r="AS105" s="375" t="n"/>
      <c r="AT105" s="394" t="n"/>
      <c r="AU105" s="374" t="n"/>
      <c r="AV105" s="374" t="n"/>
      <c r="AW105" s="395" t="n"/>
    </row>
    <row r="106" ht="15.75" customFormat="1" customHeight="1" s="11">
      <c r="A106" s="130" t="n">
        <v>93</v>
      </c>
      <c r="B106" s="380" t="inlineStr">
        <is>
          <t>07-B</t>
        </is>
      </c>
      <c r="C106" s="380" t="inlineStr">
        <is>
          <t>코드</t>
        </is>
      </c>
      <c r="D106" s="130" t="inlineStr"/>
      <c r="E106" s="381" t="inlineStr">
        <is>
          <t>0305080100006</t>
        </is>
      </c>
      <c r="F106" s="382" t="inlineStr">
        <is>
          <t>콘센트(접지형)</t>
        </is>
      </c>
      <c r="G106" s="382" t="inlineStr">
        <is>
          <t>노출3구 250V/15A 신주</t>
        </is>
      </c>
      <c r="H106" s="383" t="inlineStr">
        <is>
          <t>EA</t>
        </is>
      </c>
      <c r="I106" s="384" t="n">
        <v>1590</v>
      </c>
      <c r="J106" s="385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30</v>
      </c>
      <c r="AQ106" s="387" t="n"/>
      <c r="AR106" s="388" t="n"/>
      <c r="AS106" s="389" t="n">
        <v>30</v>
      </c>
      <c r="AT106" s="390" t="n">
        <v>47700</v>
      </c>
      <c r="AU106" s="388" t="n"/>
      <c r="AV106" s="388" t="n"/>
      <c r="AW106" s="391" t="n">
        <v>47700</v>
      </c>
    </row>
    <row r="107" ht="15.75" customFormat="1" customHeight="1" s="1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398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93" t="n"/>
      <c r="AR107" s="374" t="n"/>
      <c r="AS107" s="375" t="n"/>
      <c r="AT107" s="394" t="n"/>
      <c r="AU107" s="374" t="n"/>
      <c r="AV107" s="374" t="n"/>
      <c r="AW107" s="395" t="n"/>
    </row>
    <row r="108" ht="15.75" customFormat="1" customHeight="1" s="11">
      <c r="A108" s="130" t="n">
        <v>94</v>
      </c>
      <c r="B108" s="380" t="inlineStr">
        <is>
          <t>07-B</t>
        </is>
      </c>
      <c r="C108" s="380" t="inlineStr">
        <is>
          <t>코드</t>
        </is>
      </c>
      <c r="D108" s="130" t="inlineStr"/>
      <c r="E108" s="381" t="inlineStr">
        <is>
          <t>0305080100017</t>
        </is>
      </c>
      <c r="F108" s="382" t="inlineStr">
        <is>
          <t>플러그</t>
        </is>
      </c>
      <c r="G108" s="382" t="inlineStr">
        <is>
          <t>5A250V접지(장안)</t>
        </is>
      </c>
      <c r="H108" s="383" t="inlineStr">
        <is>
          <t>EA</t>
        </is>
      </c>
      <c r="I108" s="384" t="n">
        <v>710</v>
      </c>
      <c r="J108" s="385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505</v>
      </c>
      <c r="AQ108" s="387" t="n"/>
      <c r="AR108" s="388" t="n">
        <v>20</v>
      </c>
      <c r="AS108" s="389" t="n">
        <v>485</v>
      </c>
      <c r="AT108" s="390" t="n">
        <v>358550</v>
      </c>
      <c r="AU108" s="388" t="n"/>
      <c r="AV108" s="388" t="n">
        <v>14200</v>
      </c>
      <c r="AW108" s="391" t="n">
        <v>344350</v>
      </c>
    </row>
    <row r="109" ht="15.75" customFormat="1" customHeight="1" s="1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398" t="inlineStr">
        <is>
          <t>출고</t>
        </is>
      </c>
      <c r="K109" s="69" t="n"/>
      <c r="L109" s="69" t="n"/>
      <c r="M109" s="69" t="n"/>
      <c r="N109" s="69" t="n"/>
      <c r="O109" s="69" t="n"/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/>
      <c r="AC109" s="69" t="n"/>
      <c r="AD109" s="69" t="n"/>
      <c r="AE109" s="69" t="n"/>
      <c r="AF109" s="69" t="n">
        <v>5</v>
      </c>
      <c r="AG109" s="69" t="n"/>
      <c r="AH109" s="69" t="n"/>
      <c r="AI109" s="69" t="n"/>
      <c r="AJ109" s="69" t="n"/>
      <c r="AK109" s="69" t="n"/>
      <c r="AL109" s="69" t="n"/>
      <c r="AM109" s="69" t="n"/>
      <c r="AN109" s="69" t="n">
        <v>15</v>
      </c>
      <c r="AO109" s="69" t="n"/>
      <c r="AP109" s="375" t="n"/>
      <c r="AQ109" s="393" t="n"/>
      <c r="AR109" s="374" t="n"/>
      <c r="AS109" s="375" t="n"/>
      <c r="AT109" s="394" t="n"/>
      <c r="AU109" s="374" t="n"/>
      <c r="AV109" s="374" t="n"/>
      <c r="AW109" s="395" t="n"/>
    </row>
    <row r="110" ht="15.75" customFormat="1" customHeight="1" s="11">
      <c r="A110" s="130" t="n">
        <v>98</v>
      </c>
      <c r="B110" s="380" t="inlineStr">
        <is>
          <t>07-C</t>
        </is>
      </c>
      <c r="C110" s="380" t="inlineStr">
        <is>
          <t>코드</t>
        </is>
      </c>
      <c r="D110" s="130" t="inlineStr"/>
      <c r="E110" s="381" t="inlineStr">
        <is>
          <t>0305080100027</t>
        </is>
      </c>
      <c r="F110" s="382" t="inlineStr">
        <is>
          <t>콘센트(방우형/가로)</t>
        </is>
      </c>
      <c r="G110" s="382" t="inlineStr">
        <is>
          <t>매입2구 250V/15A 신주</t>
        </is>
      </c>
      <c r="H110" s="383" t="inlineStr">
        <is>
          <t>EA</t>
        </is>
      </c>
      <c r="I110" s="384" t="n">
        <v>2190</v>
      </c>
      <c r="J110" s="385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19</v>
      </c>
      <c r="AQ110" s="387" t="n"/>
      <c r="AR110" s="388" t="n"/>
      <c r="AS110" s="389" t="n">
        <v>19</v>
      </c>
      <c r="AT110" s="390" t="n">
        <v>41610</v>
      </c>
      <c r="AU110" s="388" t="n"/>
      <c r="AV110" s="388" t="n"/>
      <c r="AW110" s="391" t="n">
        <v>41610</v>
      </c>
    </row>
    <row r="111" ht="15.75" customFormat="1" customHeight="1" s="1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385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93" t="n"/>
      <c r="AR111" s="374" t="n"/>
      <c r="AS111" s="375" t="n"/>
      <c r="AT111" s="394" t="n"/>
      <c r="AU111" s="374" t="n"/>
      <c r="AV111" s="374" t="n"/>
      <c r="AW111" s="395" t="n"/>
    </row>
    <row r="112" ht="15.75" customFormat="1" customHeight="1" s="11">
      <c r="A112" s="130" t="n">
        <v>99</v>
      </c>
      <c r="B112" s="380" t="inlineStr">
        <is>
          <t>07-C</t>
        </is>
      </c>
      <c r="C112" s="380" t="inlineStr">
        <is>
          <t>코드</t>
        </is>
      </c>
      <c r="D112" s="130" t="inlineStr"/>
      <c r="E112" s="381" t="inlineStr">
        <is>
          <t>0305080100026</t>
        </is>
      </c>
      <c r="F112" s="382" t="inlineStr">
        <is>
          <t>콘센트(방우형/세로)</t>
        </is>
      </c>
      <c r="G112" s="382" t="inlineStr">
        <is>
          <t>매입2구 250V/15A 신주</t>
        </is>
      </c>
      <c r="H112" s="383" t="inlineStr">
        <is>
          <t>EA</t>
        </is>
      </c>
      <c r="I112" s="384" t="n">
        <v>2000</v>
      </c>
      <c r="J112" s="385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55</v>
      </c>
      <c r="AQ112" s="387" t="n"/>
      <c r="AR112" s="388" t="n">
        <v>2</v>
      </c>
      <c r="AS112" s="389" t="n">
        <v>53</v>
      </c>
      <c r="AT112" s="390" t="n">
        <v>110000</v>
      </c>
      <c r="AU112" s="388" t="n"/>
      <c r="AV112" s="388" t="n">
        <v>4000</v>
      </c>
      <c r="AW112" s="391" t="n">
        <v>106000</v>
      </c>
    </row>
    <row r="113" ht="15.75" customFormat="1" customHeight="1" s="1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385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>
        <v>2</v>
      </c>
      <c r="R113" s="69" t="n"/>
      <c r="S113" s="69" t="n"/>
      <c r="T113" s="69" t="n"/>
      <c r="U113" s="69" t="n"/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93" t="n"/>
      <c r="AR113" s="374" t="n"/>
      <c r="AS113" s="375" t="n"/>
      <c r="AT113" s="394" t="n"/>
      <c r="AU113" s="374" t="n"/>
      <c r="AV113" s="374" t="n"/>
      <c r="AW113" s="395" t="n"/>
    </row>
    <row r="114" ht="15.75" customFormat="1" customHeight="1" s="11">
      <c r="A114" s="130" t="n">
        <v>107</v>
      </c>
      <c r="B114" s="380" t="inlineStr">
        <is>
          <t>08-B</t>
        </is>
      </c>
      <c r="C114" s="380" t="inlineStr">
        <is>
          <t>코드</t>
        </is>
      </c>
      <c r="D114" s="130" t="inlineStr"/>
      <c r="E114" s="381" t="inlineStr">
        <is>
          <t>0305060100013</t>
        </is>
      </c>
      <c r="F114" s="382" t="inlineStr">
        <is>
          <t>PVC박스</t>
        </is>
      </c>
      <c r="G114" s="382" t="inlineStr">
        <is>
          <t>스위치1개용54mm</t>
        </is>
      </c>
      <c r="H114" s="383" t="inlineStr">
        <is>
          <t>EA</t>
        </is>
      </c>
      <c r="I114" s="384" t="n">
        <v>540</v>
      </c>
      <c r="J114" s="385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18</v>
      </c>
      <c r="AQ114" s="387" t="n"/>
      <c r="AR114" s="388" t="n"/>
      <c r="AS114" s="389" t="n">
        <v>18</v>
      </c>
      <c r="AT114" s="390" t="n">
        <v>9720</v>
      </c>
      <c r="AU114" s="388" t="n"/>
      <c r="AV114" s="388" t="n"/>
      <c r="AW114" s="391" t="n">
        <v>9720</v>
      </c>
    </row>
    <row r="115" ht="15.75" customFormat="1" customHeight="1" s="1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385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93" t="n"/>
      <c r="AR115" s="374" t="n"/>
      <c r="AS115" s="375" t="n"/>
      <c r="AT115" s="394" t="n"/>
      <c r="AU115" s="374" t="n"/>
      <c r="AV115" s="374" t="n"/>
      <c r="AW115" s="395" t="n"/>
    </row>
    <row r="116" ht="15.75" customFormat="1" customHeight="1" s="11">
      <c r="A116" s="130" t="n">
        <v>108</v>
      </c>
      <c r="B116" s="380" t="inlineStr">
        <is>
          <t>08-B</t>
        </is>
      </c>
      <c r="C116" s="380" t="inlineStr">
        <is>
          <t>코드</t>
        </is>
      </c>
      <c r="D116" s="130" t="inlineStr"/>
      <c r="E116" s="381" t="inlineStr">
        <is>
          <t>0305060100015</t>
        </is>
      </c>
      <c r="F116" s="382" t="inlineStr">
        <is>
          <t>PVC박스</t>
        </is>
      </c>
      <c r="G116" s="382" t="inlineStr">
        <is>
          <t>콘센트1개용54mm</t>
        </is>
      </c>
      <c r="H116" s="383" t="inlineStr">
        <is>
          <t>EA</t>
        </is>
      </c>
      <c r="I116" s="384" t="n">
        <v>800</v>
      </c>
      <c r="J116" s="385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19</v>
      </c>
      <c r="AQ116" s="387" t="n"/>
      <c r="AR116" s="388" t="n"/>
      <c r="AS116" s="389" t="n">
        <v>19</v>
      </c>
      <c r="AT116" s="390" t="n">
        <v>15200</v>
      </c>
      <c r="AU116" s="388" t="n"/>
      <c r="AV116" s="388" t="n"/>
      <c r="AW116" s="391" t="n">
        <v>15200</v>
      </c>
    </row>
    <row r="117" ht="15.75" customFormat="1" customHeight="1" s="1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385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/>
      <c r="AN117" s="69" t="n"/>
      <c r="AO117" s="69" t="n"/>
      <c r="AP117" s="375" t="n"/>
      <c r="AQ117" s="393" t="n"/>
      <c r="AR117" s="374" t="n"/>
      <c r="AS117" s="375" t="n"/>
      <c r="AT117" s="394" t="n"/>
      <c r="AU117" s="374" t="n"/>
      <c r="AV117" s="374" t="n"/>
      <c r="AW117" s="395" t="n"/>
    </row>
    <row r="118" ht="15.75" customFormat="1" customHeight="1" s="11">
      <c r="A118" s="130" t="n">
        <v>109</v>
      </c>
      <c r="B118" s="380" t="inlineStr">
        <is>
          <t>08-B</t>
        </is>
      </c>
      <c r="C118" s="380" t="inlineStr">
        <is>
          <t>코드</t>
        </is>
      </c>
      <c r="D118" s="130" t="inlineStr"/>
      <c r="E118" s="381" t="inlineStr">
        <is>
          <t>0305080100022</t>
        </is>
      </c>
      <c r="F118" s="382" t="inlineStr">
        <is>
          <t>콘센트 안전커버</t>
        </is>
      </c>
      <c r="G118" s="382" t="inlineStr">
        <is>
          <t>매입형(접지식)</t>
        </is>
      </c>
      <c r="H118" s="383" t="inlineStr">
        <is>
          <t>EA</t>
        </is>
      </c>
      <c r="I118" s="384" t="n">
        <v>190</v>
      </c>
      <c r="J118" s="385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750</v>
      </c>
      <c r="AQ118" s="387" t="n"/>
      <c r="AR118" s="388" t="n"/>
      <c r="AS118" s="389" t="n">
        <v>750</v>
      </c>
      <c r="AT118" s="390" t="n">
        <v>142500</v>
      </c>
      <c r="AU118" s="388" t="n"/>
      <c r="AV118" s="388" t="n"/>
      <c r="AW118" s="391" t="n">
        <v>142500</v>
      </c>
    </row>
    <row r="119" ht="15.75" customFormat="1" customHeight="1" s="1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385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93" t="n"/>
      <c r="AR119" s="374" t="n"/>
      <c r="AS119" s="375" t="n"/>
      <c r="AT119" s="394" t="n"/>
      <c r="AU119" s="374" t="n"/>
      <c r="AV119" s="374" t="n"/>
      <c r="AW119" s="395" t="n"/>
    </row>
    <row r="120" hidden="1" ht="15.75" customHeight="1" s="341">
      <c r="A120" s="130" t="n">
        <v>114</v>
      </c>
      <c r="B120" s="380" t="inlineStr">
        <is>
          <t>08-C</t>
        </is>
      </c>
      <c r="C120" s="380" t="inlineStr">
        <is>
          <t>코드</t>
        </is>
      </c>
      <c r="D120" s="130" t="inlineStr"/>
      <c r="E120" s="381" t="inlineStr">
        <is>
          <t>0305070100001</t>
        </is>
      </c>
      <c r="F120" s="382" t="inlineStr">
        <is>
          <t>플로어닥트F7</t>
        </is>
      </c>
      <c r="G120" s="382" t="inlineStr">
        <is>
          <t>JUNCTIONBOX신주커버 (금색)</t>
        </is>
      </c>
      <c r="H120" s="383" t="inlineStr">
        <is>
          <t>EA</t>
        </is>
      </c>
      <c r="I120" s="384" t="n">
        <v>28620</v>
      </c>
      <c r="J120" s="385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/>
      <c r="AM120" s="10" t="n"/>
      <c r="AN120" s="10" t="n"/>
      <c r="AO120" s="10" t="n"/>
      <c r="AP120" s="386" t="n">
        <v>42</v>
      </c>
      <c r="AQ120" s="387" t="n"/>
      <c r="AR120" s="388" t="n"/>
      <c r="AS120" s="389" t="n">
        <v>42</v>
      </c>
      <c r="AT120" s="390" t="n">
        <v>1202040</v>
      </c>
      <c r="AU120" s="388" t="n"/>
      <c r="AV120" s="388" t="n"/>
      <c r="AW120" s="391" t="n">
        <v>1202040</v>
      </c>
    </row>
    <row r="121" hidden="1" ht="15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385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/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93" t="n"/>
      <c r="AR121" s="374" t="n"/>
      <c r="AS121" s="375" t="n"/>
      <c r="AT121" s="394" t="n"/>
      <c r="AU121" s="374" t="n"/>
      <c r="AV121" s="374" t="n"/>
      <c r="AW121" s="395" t="n"/>
    </row>
    <row r="122" ht="15.75" customFormat="1" customHeight="1" s="11">
      <c r="A122" s="130" t="n">
        <v>118</v>
      </c>
      <c r="B122" s="380" t="inlineStr">
        <is>
          <t>08-P</t>
        </is>
      </c>
      <c r="C122" s="380" t="inlineStr">
        <is>
          <t>코드</t>
        </is>
      </c>
      <c r="D122" s="130" t="inlineStr"/>
      <c r="E122" s="381" t="inlineStr">
        <is>
          <t>0305010300081</t>
        </is>
      </c>
      <c r="F122" s="382" t="inlineStr">
        <is>
          <t>LED BAR</t>
        </is>
      </c>
      <c r="G122" s="382" t="inlineStr">
        <is>
          <t>12V3000</t>
        </is>
      </c>
      <c r="H122" s="383" t="inlineStr">
        <is>
          <t>EA</t>
        </is>
      </c>
      <c r="I122" s="384" t="n">
        <v>10000</v>
      </c>
      <c r="J122" s="385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>
        <v>42</v>
      </c>
      <c r="AQ122" s="387" t="n"/>
      <c r="AR122" s="388" t="n"/>
      <c r="AS122" s="389" t="n">
        <v>42</v>
      </c>
      <c r="AT122" s="390" t="n">
        <v>420000</v>
      </c>
      <c r="AU122" s="388" t="n"/>
      <c r="AV122" s="388" t="n"/>
      <c r="AW122" s="391" t="n">
        <v>420000</v>
      </c>
    </row>
    <row r="123" ht="15.75" customFormat="1" customHeight="1" s="1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385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93" t="n"/>
      <c r="AR123" s="374" t="n"/>
      <c r="AS123" s="375" t="n"/>
      <c r="AT123" s="394" t="n"/>
      <c r="AU123" s="374" t="n"/>
      <c r="AV123" s="374" t="n"/>
      <c r="AW123" s="395" t="n"/>
    </row>
    <row r="124" ht="15.75" customFormat="1" customHeight="1" s="11">
      <c r="A124" s="130" t="n">
        <v>122</v>
      </c>
      <c r="B124" s="380" t="inlineStr">
        <is>
          <t>09-A</t>
        </is>
      </c>
      <c r="C124" s="380" t="inlineStr">
        <is>
          <t>코드</t>
        </is>
      </c>
      <c r="D124" s="130" t="inlineStr"/>
      <c r="E124" s="381" t="inlineStr">
        <is>
          <t>0305080100072</t>
        </is>
      </c>
      <c r="F124" s="382" t="inlineStr">
        <is>
          <t>몰드(PVC칼라)</t>
        </is>
      </c>
      <c r="G124" s="382" t="inlineStr">
        <is>
          <t>4호 YS-100(회색) 50入</t>
        </is>
      </c>
      <c r="H124" s="383" t="inlineStr">
        <is>
          <t>EA</t>
        </is>
      </c>
      <c r="I124" s="384" t="n">
        <v>1410</v>
      </c>
      <c r="J124" s="385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77</v>
      </c>
      <c r="AQ124" s="387" t="n"/>
      <c r="AR124" s="388" t="n"/>
      <c r="AS124" s="389" t="n">
        <v>77</v>
      </c>
      <c r="AT124" s="390" t="n">
        <v>108570</v>
      </c>
      <c r="AU124" s="388" t="n"/>
      <c r="AV124" s="388" t="n"/>
      <c r="AW124" s="391" t="n">
        <v>108570</v>
      </c>
    </row>
    <row r="125" ht="15.75" customFormat="1" customHeight="1" s="1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385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93" t="n"/>
      <c r="AR125" s="374" t="n"/>
      <c r="AS125" s="375" t="n"/>
      <c r="AT125" s="394" t="n"/>
      <c r="AU125" s="374" t="n"/>
      <c r="AV125" s="374" t="n"/>
      <c r="AW125" s="395" t="n"/>
    </row>
    <row r="126" ht="15.75" customFormat="1" customHeight="1" s="11">
      <c r="A126" s="130" t="n">
        <v>126</v>
      </c>
      <c r="B126" s="380" t="inlineStr">
        <is>
          <t>09-B</t>
        </is>
      </c>
      <c r="C126" s="380" t="inlineStr">
        <is>
          <t>코드</t>
        </is>
      </c>
      <c r="D126" s="130" t="inlineStr"/>
      <c r="E126" s="381" t="inlineStr">
        <is>
          <t>0305080100065</t>
        </is>
      </c>
      <c r="F126" s="382" t="inlineStr">
        <is>
          <t>몰드(PVC칼라)</t>
        </is>
      </c>
      <c r="G126" s="382" t="inlineStr">
        <is>
          <t>2호 YS-100(회색) 100入</t>
        </is>
      </c>
      <c r="H126" s="383" t="inlineStr">
        <is>
          <t>EA</t>
        </is>
      </c>
      <c r="I126" s="384" t="n">
        <v>710</v>
      </c>
      <c r="J126" s="385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170</v>
      </c>
      <c r="AQ126" s="387" t="n"/>
      <c r="AR126" s="388" t="n"/>
      <c r="AS126" s="389" t="n">
        <v>170</v>
      </c>
      <c r="AT126" s="390" t="n">
        <v>120700</v>
      </c>
      <c r="AU126" s="388" t="n"/>
      <c r="AV126" s="388" t="n"/>
      <c r="AW126" s="391" t="n">
        <v>120700</v>
      </c>
    </row>
    <row r="127" ht="15.75" customFormat="1" customHeight="1" s="1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385" t="inlineStr">
        <is>
          <t>출고</t>
        </is>
      </c>
      <c r="K127" s="69" t="n"/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93" t="n"/>
      <c r="AR127" s="374" t="n"/>
      <c r="AS127" s="375" t="n"/>
      <c r="AT127" s="394" t="n"/>
      <c r="AU127" s="374" t="n"/>
      <c r="AV127" s="374" t="n"/>
      <c r="AW127" s="395" t="n"/>
    </row>
    <row r="128" ht="15.75" customFormat="1" customHeight="1" s="11">
      <c r="A128" s="130" t="n">
        <v>127</v>
      </c>
      <c r="B128" s="380" t="inlineStr">
        <is>
          <t>09-B</t>
        </is>
      </c>
      <c r="C128" s="380" t="inlineStr">
        <is>
          <t>코드</t>
        </is>
      </c>
      <c r="D128" s="130" t="inlineStr"/>
      <c r="E128" s="381" t="inlineStr">
        <is>
          <t>0305080100050</t>
        </is>
      </c>
      <c r="F128" s="382" t="inlineStr">
        <is>
          <t>몰드(PVC칼라)</t>
        </is>
      </c>
      <c r="G128" s="382" t="inlineStr">
        <is>
          <t>3호 YS-100(회색) 70入</t>
        </is>
      </c>
      <c r="H128" s="383" t="inlineStr">
        <is>
          <t>EA</t>
        </is>
      </c>
      <c r="I128" s="384" t="n">
        <v>980</v>
      </c>
      <c r="J128" s="385" t="inlineStr">
        <is>
          <t>입고</t>
        </is>
      </c>
      <c r="K128" s="10" t="n"/>
      <c r="L128" s="10" t="n"/>
      <c r="M128" s="10" t="n"/>
      <c r="N128" s="10" t="n"/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/>
      <c r="AM128" s="10" t="n">
        <v>70</v>
      </c>
      <c r="AN128" s="10" t="n"/>
      <c r="AO128" s="10" t="n"/>
      <c r="AP128" s="386" t="n">
        <v>350</v>
      </c>
      <c r="AQ128" s="387" t="n">
        <v>70</v>
      </c>
      <c r="AR128" s="388" t="n">
        <v>70</v>
      </c>
      <c r="AS128" s="389" t="n">
        <v>350</v>
      </c>
      <c r="AT128" s="390" t="n">
        <v>343000</v>
      </c>
      <c r="AU128" s="388" t="n">
        <v>68600</v>
      </c>
      <c r="AV128" s="388" t="n">
        <v>68600</v>
      </c>
      <c r="AW128" s="391" t="n">
        <v>343000</v>
      </c>
    </row>
    <row r="129" ht="15.75" customFormat="1" customHeight="1" s="1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385" t="inlineStr">
        <is>
          <t>출고</t>
        </is>
      </c>
      <c r="K129" s="69" t="n">
        <v>70</v>
      </c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/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93" t="n"/>
      <c r="AR129" s="374" t="n"/>
      <c r="AS129" s="375" t="n"/>
      <c r="AT129" s="394" t="n"/>
      <c r="AU129" s="374" t="n"/>
      <c r="AV129" s="374" t="n"/>
      <c r="AW129" s="395" t="n"/>
    </row>
    <row r="130" ht="15.75" customFormat="1" customHeight="1" s="11">
      <c r="A130" s="130" t="n">
        <v>128</v>
      </c>
      <c r="B130" s="380" t="inlineStr">
        <is>
          <t>09-B</t>
        </is>
      </c>
      <c r="C130" s="380" t="inlineStr">
        <is>
          <t>코드</t>
        </is>
      </c>
      <c r="D130" s="130" t="inlineStr"/>
      <c r="E130" s="381" t="inlineStr">
        <is>
          <t>0305080100053</t>
        </is>
      </c>
      <c r="F130" s="382" t="inlineStr">
        <is>
          <t>몰드(PVC칼라)</t>
        </is>
      </c>
      <c r="G130" s="382" t="inlineStr">
        <is>
          <t>3호 YS-100(흰색) 70入</t>
        </is>
      </c>
      <c r="H130" s="383" t="inlineStr">
        <is>
          <t>EA</t>
        </is>
      </c>
      <c r="I130" s="384" t="n">
        <v>980</v>
      </c>
      <c r="J130" s="385" t="inlineStr">
        <is>
          <t>입고</t>
        </is>
      </c>
      <c r="K130" s="10" t="n"/>
      <c r="L130" s="10" t="n"/>
      <c r="M130" s="10" t="n"/>
      <c r="N130" s="10" t="n"/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/>
      <c r="AM130" s="10" t="n">
        <v>70</v>
      </c>
      <c r="AN130" s="10" t="n"/>
      <c r="AO130" s="10" t="n"/>
      <c r="AP130" s="386" t="n">
        <v>280</v>
      </c>
      <c r="AQ130" s="387" t="n">
        <v>70</v>
      </c>
      <c r="AR130" s="388" t="n">
        <v>70</v>
      </c>
      <c r="AS130" s="389" t="n">
        <v>280</v>
      </c>
      <c r="AT130" s="390" t="n">
        <v>274400</v>
      </c>
      <c r="AU130" s="388" t="n">
        <v>68600</v>
      </c>
      <c r="AV130" s="388" t="n">
        <v>68600</v>
      </c>
      <c r="AW130" s="391" t="n">
        <v>274400</v>
      </c>
    </row>
    <row r="131" ht="15.75" customFormat="1" customHeight="1" s="1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385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>
        <v>70</v>
      </c>
      <c r="AG131" s="69" t="n"/>
      <c r="AH131" s="69" t="n"/>
      <c r="AI131" s="69" t="n"/>
      <c r="AJ131" s="69" t="n"/>
      <c r="AK131" s="69" t="n"/>
      <c r="AL131" s="69" t="n"/>
      <c r="AM131" s="69" t="n"/>
      <c r="AN131" s="69" t="n"/>
      <c r="AO131" s="69" t="n"/>
      <c r="AP131" s="375" t="n"/>
      <c r="AQ131" s="393" t="n"/>
      <c r="AR131" s="374" t="n"/>
      <c r="AS131" s="375" t="n"/>
      <c r="AT131" s="394" t="n"/>
      <c r="AU131" s="374" t="n"/>
      <c r="AV131" s="374" t="n"/>
      <c r="AW131" s="395" t="n"/>
    </row>
    <row r="132" ht="15.75" customFormat="1" customHeight="1" s="11">
      <c r="A132" s="130" t="n">
        <v>129</v>
      </c>
      <c r="B132" s="380" t="inlineStr">
        <is>
          <t>09-B</t>
        </is>
      </c>
      <c r="C132" s="380" t="inlineStr">
        <is>
          <t>코드</t>
        </is>
      </c>
      <c r="D132" s="130" t="inlineStr"/>
      <c r="E132" s="381" t="inlineStr">
        <is>
          <t>0308010100181</t>
        </is>
      </c>
      <c r="F132" s="382" t="inlineStr">
        <is>
          <t>릴선</t>
        </is>
      </c>
      <c r="G132" s="382" t="inlineStr">
        <is>
          <t>50M시장표국산</t>
        </is>
      </c>
      <c r="H132" s="383" t="inlineStr">
        <is>
          <t>EA</t>
        </is>
      </c>
      <c r="I132" s="384" t="n">
        <v>61480</v>
      </c>
      <c r="J132" s="385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>
        <v>4</v>
      </c>
      <c r="AQ132" s="387" t="n"/>
      <c r="AR132" s="388" t="n"/>
      <c r="AS132" s="389" t="n">
        <v>4</v>
      </c>
      <c r="AT132" s="390" t="n">
        <v>245920</v>
      </c>
      <c r="AU132" s="388" t="n"/>
      <c r="AV132" s="388" t="n"/>
      <c r="AW132" s="391" t="n">
        <v>245920</v>
      </c>
    </row>
    <row r="133" ht="15" customFormat="1" customHeight="1" s="1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385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93" t="n"/>
      <c r="AR133" s="374" t="n"/>
      <c r="AS133" s="375" t="n"/>
      <c r="AT133" s="394" t="n"/>
      <c r="AU133" s="374" t="n"/>
      <c r="AV133" s="374" t="n"/>
      <c r="AW133" s="395" t="n"/>
    </row>
    <row r="134" ht="15" customFormat="1" customHeight="1" s="11">
      <c r="A134" s="130" t="n">
        <v>132</v>
      </c>
      <c r="B134" s="380" t="inlineStr">
        <is>
          <t>09-P</t>
        </is>
      </c>
      <c r="C134" s="380" t="inlineStr">
        <is>
          <t>코드</t>
        </is>
      </c>
      <c r="D134" s="130" t="inlineStr"/>
      <c r="E134" s="381" t="inlineStr">
        <is>
          <t>0305110100071</t>
        </is>
      </c>
      <c r="F134" s="382" t="inlineStr">
        <is>
          <t>요비선(전선인입용)</t>
        </is>
      </c>
      <c r="G134" s="382" t="inlineStr">
        <is>
          <t>30M / 일산</t>
        </is>
      </c>
      <c r="H134" s="383" t="inlineStr">
        <is>
          <t>EA</t>
        </is>
      </c>
      <c r="I134" s="384" t="n">
        <v>84510</v>
      </c>
      <c r="J134" s="385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1</v>
      </c>
      <c r="AQ134" s="387" t="n"/>
      <c r="AR134" s="388" t="n"/>
      <c r="AS134" s="389" t="n">
        <v>1</v>
      </c>
      <c r="AT134" s="390" t="n">
        <v>84510</v>
      </c>
      <c r="AU134" s="388" t="n"/>
      <c r="AV134" s="388" t="n"/>
      <c r="AW134" s="391" t="n">
        <v>84510</v>
      </c>
    </row>
    <row r="135" ht="15" customFormat="1" customHeight="1" s="1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385" t="inlineStr">
        <is>
          <t>출고</t>
        </is>
      </c>
      <c r="K135" s="69" t="n"/>
      <c r="L135" s="69" t="n"/>
      <c r="M135" s="69" t="n"/>
      <c r="N135" s="69" t="n"/>
      <c r="O135" s="69" t="n"/>
      <c r="P135" s="69" t="n"/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93" t="n"/>
      <c r="AR135" s="374" t="n"/>
      <c r="AS135" s="375" t="n"/>
      <c r="AT135" s="394" t="n"/>
      <c r="AU135" s="374" t="n"/>
      <c r="AV135" s="374" t="n"/>
      <c r="AW135" s="395" t="n"/>
    </row>
    <row r="136" ht="15.75" customFormat="1" customHeight="1" s="11">
      <c r="A136" s="130" t="n">
        <v>133</v>
      </c>
      <c r="B136" s="380" t="inlineStr">
        <is>
          <t>09-P</t>
        </is>
      </c>
      <c r="C136" s="380" t="inlineStr">
        <is>
          <t>코드</t>
        </is>
      </c>
      <c r="D136" s="130" t="inlineStr"/>
      <c r="E136" s="381" t="inlineStr">
        <is>
          <t>0305060100008</t>
        </is>
      </c>
      <c r="F136" s="382" t="inlineStr">
        <is>
          <t>플렉시블전선관</t>
        </is>
      </c>
      <c r="G136" s="382" t="inlineStr">
        <is>
          <t>SF22C(고장력비방수), 삼화</t>
        </is>
      </c>
      <c r="H136" s="383" t="inlineStr">
        <is>
          <t>EA</t>
        </is>
      </c>
      <c r="I136" s="384" t="n">
        <v>520</v>
      </c>
      <c r="J136" s="385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100</v>
      </c>
      <c r="AQ136" s="387" t="n"/>
      <c r="AR136" s="388" t="n"/>
      <c r="AS136" s="389" t="n">
        <v>100</v>
      </c>
      <c r="AT136" s="390" t="n">
        <v>52000</v>
      </c>
      <c r="AU136" s="388" t="n"/>
      <c r="AV136" s="388" t="n"/>
      <c r="AW136" s="391" t="n">
        <v>52000</v>
      </c>
    </row>
    <row r="137" ht="15.75" customFormat="1" customHeight="1" s="1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385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93" t="n"/>
      <c r="AR137" s="374" t="n"/>
      <c r="AS137" s="375" t="n"/>
      <c r="AT137" s="394" t="n"/>
      <c r="AU137" s="374" t="n"/>
      <c r="AV137" s="374" t="n"/>
      <c r="AW137" s="395" t="n"/>
    </row>
    <row r="138" ht="15.75" customFormat="1" customHeight="1" s="11">
      <c r="A138" s="130" t="n">
        <v>137</v>
      </c>
      <c r="B138" s="380" t="inlineStr">
        <is>
          <t>10-A</t>
        </is>
      </c>
      <c r="C138" s="380" t="inlineStr">
        <is>
          <t>코드</t>
        </is>
      </c>
      <c r="D138" s="130" t="inlineStr"/>
      <c r="E138" s="381" t="inlineStr">
        <is>
          <t>0305080100068</t>
        </is>
      </c>
      <c r="F138" s="382" t="inlineStr">
        <is>
          <t>사각몰드(MW)</t>
        </is>
      </c>
      <c r="G138" s="382" t="inlineStr">
        <is>
          <t>영신 프라텍 3호(백색) 100入</t>
        </is>
      </c>
      <c r="H138" s="383" t="inlineStr">
        <is>
          <t>EA</t>
        </is>
      </c>
      <c r="I138" s="384" t="n">
        <v>540</v>
      </c>
      <c r="J138" s="385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126</v>
      </c>
      <c r="AQ138" s="387" t="n"/>
      <c r="AR138" s="388" t="n"/>
      <c r="AS138" s="389" t="n">
        <v>126</v>
      </c>
      <c r="AT138" s="390" t="n">
        <v>68040</v>
      </c>
      <c r="AU138" s="388" t="n"/>
      <c r="AV138" s="388" t="n"/>
      <c r="AW138" s="391" t="n">
        <v>68040</v>
      </c>
    </row>
    <row r="139" ht="15.75" customFormat="1" customHeight="1" s="1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385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93" t="n"/>
      <c r="AR139" s="374" t="n"/>
      <c r="AS139" s="375" t="n"/>
      <c r="AT139" s="394" t="n"/>
      <c r="AU139" s="374" t="n"/>
      <c r="AV139" s="374" t="n"/>
      <c r="AW139" s="395" t="n"/>
    </row>
    <row r="140" ht="15.75" customFormat="1" customHeight="1" s="11">
      <c r="A140" s="130" t="n">
        <v>138</v>
      </c>
      <c r="B140" s="380" t="inlineStr">
        <is>
          <t>10-A</t>
        </is>
      </c>
      <c r="C140" s="380" t="inlineStr">
        <is>
          <t>코드</t>
        </is>
      </c>
      <c r="D140" s="130" t="inlineStr"/>
      <c r="E140" s="381" t="inlineStr">
        <is>
          <t>0305080100067</t>
        </is>
      </c>
      <c r="F140" s="382" t="inlineStr">
        <is>
          <t>사각몰드(MW)</t>
        </is>
      </c>
      <c r="G140" s="382" t="inlineStr">
        <is>
          <t>영신 프라텍 4호(백색) 100入</t>
        </is>
      </c>
      <c r="H140" s="383" t="inlineStr">
        <is>
          <t>EA</t>
        </is>
      </c>
      <c r="I140" s="384" t="n">
        <v>520</v>
      </c>
      <c r="J140" s="385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99</v>
      </c>
      <c r="AQ140" s="387" t="n"/>
      <c r="AR140" s="388" t="n">
        <v>2</v>
      </c>
      <c r="AS140" s="389" t="n">
        <v>97</v>
      </c>
      <c r="AT140" s="390" t="n">
        <v>51480</v>
      </c>
      <c r="AU140" s="388" t="n"/>
      <c r="AV140" s="388" t="n">
        <v>1040</v>
      </c>
      <c r="AW140" s="391" t="n">
        <v>50440</v>
      </c>
    </row>
    <row r="141" ht="15.75" customFormat="1" customHeight="1" s="1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385" t="inlineStr">
        <is>
          <t>출고</t>
        </is>
      </c>
      <c r="K141" s="69" t="n"/>
      <c r="L141" s="69" t="n"/>
      <c r="M141" s="69" t="n"/>
      <c r="N141" s="69" t="n"/>
      <c r="O141" s="69" t="n"/>
      <c r="P141" s="69" t="n"/>
      <c r="Q141" s="69" t="n"/>
      <c r="R141" s="69" t="n"/>
      <c r="S141" s="69" t="n"/>
      <c r="T141" s="69" t="n"/>
      <c r="U141" s="69" t="n"/>
      <c r="V141" s="69" t="n">
        <v>2</v>
      </c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93" t="n"/>
      <c r="AR141" s="374" t="n"/>
      <c r="AS141" s="375" t="n"/>
      <c r="AT141" s="394" t="n"/>
      <c r="AU141" s="374" t="n"/>
      <c r="AV141" s="374" t="n"/>
      <c r="AW141" s="395" t="n"/>
    </row>
    <row r="142" ht="15.75" customFormat="1" customHeight="1" s="11">
      <c r="A142" s="130" t="n">
        <v>139</v>
      </c>
      <c r="B142" s="380" t="inlineStr">
        <is>
          <t>10-A</t>
        </is>
      </c>
      <c r="C142" s="380" t="inlineStr">
        <is>
          <t>코드</t>
        </is>
      </c>
      <c r="D142" s="130" t="inlineStr"/>
      <c r="E142" s="381" t="inlineStr">
        <is>
          <t>0305080100069</t>
        </is>
      </c>
      <c r="F142" s="382" t="inlineStr">
        <is>
          <t>사각몰드(MW)</t>
        </is>
      </c>
      <c r="G142" s="382" t="inlineStr">
        <is>
          <t>영신 프라텍 3호(회색) 100入</t>
        </is>
      </c>
      <c r="H142" s="383" t="inlineStr">
        <is>
          <t>EA</t>
        </is>
      </c>
      <c r="I142" s="384" t="n">
        <v>430</v>
      </c>
      <c r="J142" s="385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121</v>
      </c>
      <c r="AQ142" s="387" t="n"/>
      <c r="AR142" s="388" t="n"/>
      <c r="AS142" s="389" t="n">
        <v>121</v>
      </c>
      <c r="AT142" s="390" t="n">
        <v>52030</v>
      </c>
      <c r="AU142" s="388" t="n"/>
      <c r="AV142" s="388" t="n"/>
      <c r="AW142" s="391" t="n">
        <v>52030</v>
      </c>
    </row>
    <row r="143" ht="15.75" customFormat="1" customHeight="1" s="1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385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93" t="n"/>
      <c r="AR143" s="374" t="n"/>
      <c r="AS143" s="375" t="n"/>
      <c r="AT143" s="394" t="n"/>
      <c r="AU143" s="374" t="n"/>
      <c r="AV143" s="374" t="n"/>
      <c r="AW143" s="395" t="n"/>
    </row>
    <row r="144" ht="15.75" customFormat="1" customHeight="1" s="11">
      <c r="A144" s="130" t="n">
        <v>143</v>
      </c>
      <c r="B144" s="380" t="inlineStr">
        <is>
          <t>10-B</t>
        </is>
      </c>
      <c r="C144" s="380" t="inlineStr">
        <is>
          <t>코드</t>
        </is>
      </c>
      <c r="D144" s="130" t="inlineStr"/>
      <c r="E144" s="381" t="inlineStr">
        <is>
          <t>0305080100052</t>
        </is>
      </c>
      <c r="F144" s="382" t="inlineStr">
        <is>
          <t>몰드(PVC칼라)</t>
        </is>
      </c>
      <c r="G144" s="382" t="inlineStr">
        <is>
          <t>2호 YS-100(흰색) 100入</t>
        </is>
      </c>
      <c r="H144" s="383" t="inlineStr">
        <is>
          <t>EA</t>
        </is>
      </c>
      <c r="I144" s="384" t="n">
        <v>570</v>
      </c>
      <c r="J144" s="385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138</v>
      </c>
      <c r="AQ144" s="387" t="n"/>
      <c r="AR144" s="388" t="n"/>
      <c r="AS144" s="389" t="n">
        <v>138</v>
      </c>
      <c r="AT144" s="390" t="n">
        <v>78660</v>
      </c>
      <c r="AU144" s="388" t="n"/>
      <c r="AV144" s="388" t="n"/>
      <c r="AW144" s="391" t="n">
        <v>78660</v>
      </c>
    </row>
    <row r="145" ht="15.75" customFormat="1" customHeight="1" s="1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385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93" t="n"/>
      <c r="AR145" s="374" t="n"/>
      <c r="AS145" s="375" t="n"/>
      <c r="AT145" s="394" t="n"/>
      <c r="AU145" s="374" t="n"/>
      <c r="AV145" s="374" t="n"/>
      <c r="AW145" s="395" t="n"/>
    </row>
    <row r="146" ht="15.75" customFormat="1" customHeight="1" s="11">
      <c r="A146" s="130" t="n">
        <v>144</v>
      </c>
      <c r="B146" s="380" t="inlineStr">
        <is>
          <t>10-B</t>
        </is>
      </c>
      <c r="C146" s="380" t="inlineStr">
        <is>
          <t>코드</t>
        </is>
      </c>
      <c r="D146" s="130" t="inlineStr"/>
      <c r="E146" s="381" t="inlineStr">
        <is>
          <t>0305080100054</t>
        </is>
      </c>
      <c r="F146" s="382" t="inlineStr">
        <is>
          <t>몰드(PVC칼라)</t>
        </is>
      </c>
      <c r="G146" s="382" t="inlineStr">
        <is>
          <t>4호 YS-100(흰색) 50入</t>
        </is>
      </c>
      <c r="H146" s="383" t="inlineStr">
        <is>
          <t>EA</t>
        </is>
      </c>
      <c r="I146" s="384" t="n">
        <v>1140</v>
      </c>
      <c r="J146" s="385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135</v>
      </c>
      <c r="AQ146" s="387" t="n"/>
      <c r="AR146" s="388" t="n"/>
      <c r="AS146" s="389" t="n">
        <v>135</v>
      </c>
      <c r="AT146" s="390" t="n">
        <v>153900</v>
      </c>
      <c r="AU146" s="388" t="n"/>
      <c r="AV146" s="388" t="n"/>
      <c r="AW146" s="391" t="n">
        <v>153900</v>
      </c>
    </row>
    <row r="147" ht="15.75" customFormat="1" customHeight="1" s="1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385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93" t="n"/>
      <c r="AR147" s="374" t="n"/>
      <c r="AS147" s="375" t="n"/>
      <c r="AT147" s="394" t="n"/>
      <c r="AU147" s="374" t="n"/>
      <c r="AV147" s="374" t="n"/>
      <c r="AW147" s="395" t="n"/>
    </row>
    <row r="148" ht="15.75" customFormat="1" customHeight="1" s="11">
      <c r="A148" s="130" t="n">
        <v>148</v>
      </c>
      <c r="B148" s="380" t="inlineStr">
        <is>
          <t>10-C</t>
        </is>
      </c>
      <c r="C148" s="380" t="inlineStr">
        <is>
          <t>코드</t>
        </is>
      </c>
      <c r="D148" s="130" t="inlineStr"/>
      <c r="E148" s="381" t="inlineStr">
        <is>
          <t>0305080100055</t>
        </is>
      </c>
      <c r="F148" s="382" t="inlineStr">
        <is>
          <t>몰드(PVC칼라)</t>
        </is>
      </c>
      <c r="G148" s="382" t="inlineStr">
        <is>
          <t>2호 YS-100(아이보리) 100入</t>
        </is>
      </c>
      <c r="H148" s="383" t="inlineStr">
        <is>
          <t>EA</t>
        </is>
      </c>
      <c r="I148" s="384" t="n">
        <v>570</v>
      </c>
      <c r="J148" s="385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168</v>
      </c>
      <c r="AQ148" s="387" t="n"/>
      <c r="AR148" s="388" t="n"/>
      <c r="AS148" s="389" t="n">
        <v>168</v>
      </c>
      <c r="AT148" s="390" t="n">
        <v>95760</v>
      </c>
      <c r="AU148" s="388" t="n"/>
      <c r="AV148" s="388" t="n"/>
      <c r="AW148" s="391" t="n">
        <v>95760</v>
      </c>
    </row>
    <row r="149" ht="15.75" customFormat="1" customHeight="1" s="1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385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93" t="n"/>
      <c r="AR149" s="374" t="n"/>
      <c r="AS149" s="375" t="n"/>
      <c r="AT149" s="394" t="n"/>
      <c r="AU149" s="374" t="n"/>
      <c r="AV149" s="374" t="n"/>
      <c r="AW149" s="395" t="n"/>
    </row>
    <row r="150" ht="15.75" customFormat="1" customHeight="1" s="11">
      <c r="A150" s="130" t="n">
        <v>151</v>
      </c>
      <c r="B150" s="380" t="inlineStr">
        <is>
          <t>10-P</t>
        </is>
      </c>
      <c r="C150" s="380" t="inlineStr">
        <is>
          <t>코드</t>
        </is>
      </c>
      <c r="D150" s="131" t="inlineStr"/>
      <c r="E150" s="381" t="inlineStr">
        <is>
          <t>0305060100007</t>
        </is>
      </c>
      <c r="F150" s="382" t="inlineStr">
        <is>
          <t>플렉시블전선관</t>
        </is>
      </c>
      <c r="G150" s="382" t="inlineStr">
        <is>
          <t>SF16C(고장력비방수), 삼화</t>
        </is>
      </c>
      <c r="H150" s="383" t="inlineStr">
        <is>
          <t>EA</t>
        </is>
      </c>
      <c r="I150" s="384" t="n">
        <v>280</v>
      </c>
      <c r="J150" s="385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250</v>
      </c>
      <c r="AQ150" s="387" t="n"/>
      <c r="AR150" s="388" t="n"/>
      <c r="AS150" s="389" t="n">
        <v>250</v>
      </c>
      <c r="AT150" s="390" t="n">
        <v>70000</v>
      </c>
      <c r="AU150" s="388" t="n"/>
      <c r="AV150" s="388" t="n"/>
      <c r="AW150" s="391" t="n">
        <v>70000</v>
      </c>
    </row>
    <row r="151" ht="15.75" customFormat="1" customHeight="1" s="11">
      <c r="A151" s="372" t="n"/>
      <c r="B151" s="372" t="n"/>
      <c r="C151" s="372" t="n"/>
      <c r="D151" s="397" t="n"/>
      <c r="E151" s="392" t="n"/>
      <c r="F151" s="374" t="n"/>
      <c r="G151" s="374" t="n"/>
      <c r="H151" s="374" t="n"/>
      <c r="I151" s="374" t="n"/>
      <c r="J151" s="385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93" t="n"/>
      <c r="AR151" s="374" t="n"/>
      <c r="AS151" s="375" t="n"/>
      <c r="AT151" s="394" t="n"/>
      <c r="AU151" s="374" t="n"/>
      <c r="AV151" s="374" t="n"/>
      <c r="AW151" s="395" t="n"/>
    </row>
    <row r="152" ht="15.75" customFormat="1" customHeight="1" s="11">
      <c r="A152" s="130" t="n">
        <v>155</v>
      </c>
      <c r="B152" s="380" t="inlineStr">
        <is>
          <t>11-P</t>
        </is>
      </c>
      <c r="C152" s="380" t="inlineStr">
        <is>
          <t>코드</t>
        </is>
      </c>
      <c r="D152" s="152" t="inlineStr"/>
      <c r="E152" s="381" t="inlineStr">
        <is>
          <t>0305060100003</t>
        </is>
      </c>
      <c r="F152" s="382" t="inlineStr">
        <is>
          <t>CD전선관</t>
        </is>
      </c>
      <c r="G152" s="382" t="inlineStr">
        <is>
          <t>16C 한일</t>
        </is>
      </c>
      <c r="H152" s="383" t="inlineStr">
        <is>
          <t>EA</t>
        </is>
      </c>
      <c r="I152" s="384" t="n">
        <v>130</v>
      </c>
      <c r="J152" s="385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500</v>
      </c>
      <c r="AQ152" s="387" t="n"/>
      <c r="AR152" s="388" t="n"/>
      <c r="AS152" s="389" t="n">
        <v>500</v>
      </c>
      <c r="AT152" s="390" t="n">
        <v>65000</v>
      </c>
      <c r="AU152" s="388" t="n"/>
      <c r="AV152" s="388" t="n"/>
      <c r="AW152" s="391" t="n">
        <v>65000</v>
      </c>
    </row>
    <row r="153" ht="15.75" customFormat="1" customHeight="1" s="1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385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93" t="n"/>
      <c r="AR153" s="374" t="n"/>
      <c r="AS153" s="375" t="n"/>
      <c r="AT153" s="394" t="n"/>
      <c r="AU153" s="374" t="n"/>
      <c r="AV153" s="374" t="n"/>
      <c r="AW153" s="395" t="n"/>
    </row>
    <row r="154" ht="15.75" customFormat="1" customHeight="1" s="11">
      <c r="A154" s="130" t="n">
        <v>159</v>
      </c>
      <c r="B154" s="380" t="inlineStr">
        <is>
          <t>12-A</t>
        </is>
      </c>
      <c r="C154" s="380" t="inlineStr">
        <is>
          <t>코드</t>
        </is>
      </c>
      <c r="D154" s="130" t="inlineStr"/>
      <c r="E154" s="381" t="inlineStr">
        <is>
          <t>0305050100003</t>
        </is>
      </c>
      <c r="F154" s="382" t="inlineStr">
        <is>
          <t>전선</t>
        </is>
      </c>
      <c r="G154" s="382" t="inlineStr">
        <is>
          <t>HIV2.5㎡</t>
        </is>
      </c>
      <c r="H154" s="383" t="inlineStr">
        <is>
          <t>EA</t>
        </is>
      </c>
      <c r="I154" s="384" t="n">
        <v>200</v>
      </c>
      <c r="J154" s="385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400</v>
      </c>
      <c r="AQ154" s="387" t="n"/>
      <c r="AR154" s="388" t="n"/>
      <c r="AS154" s="389" t="n">
        <v>400</v>
      </c>
      <c r="AT154" s="390" t="n">
        <v>80000</v>
      </c>
      <c r="AU154" s="388" t="n"/>
      <c r="AV154" s="388" t="n"/>
      <c r="AW154" s="391" t="n">
        <v>80000</v>
      </c>
    </row>
    <row r="155" ht="15.75" customFormat="1" customHeight="1" s="1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385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93" t="n"/>
      <c r="AR155" s="374" t="n"/>
      <c r="AS155" s="375" t="n"/>
      <c r="AT155" s="394" t="n"/>
      <c r="AU155" s="374" t="n"/>
      <c r="AV155" s="374" t="n"/>
      <c r="AW155" s="395" t="n"/>
    </row>
    <row r="156" ht="15.75" customFormat="1" customHeight="1" s="11">
      <c r="A156" s="130" t="n">
        <v>163</v>
      </c>
      <c r="B156" s="380" t="inlineStr">
        <is>
          <t>12-B</t>
        </is>
      </c>
      <c r="C156" s="380" t="inlineStr">
        <is>
          <t>코드</t>
        </is>
      </c>
      <c r="D156" s="130" t="inlineStr"/>
      <c r="E156" s="381" t="inlineStr">
        <is>
          <t>0308010100260</t>
        </is>
      </c>
      <c r="F156" s="382" t="inlineStr">
        <is>
          <t>사다리 안전 전도 방지대</t>
        </is>
      </c>
      <c r="G156" s="382" t="inlineStr">
        <is>
          <t>아웃트리거(4EA/1SET)</t>
        </is>
      </c>
      <c r="H156" s="383" t="inlineStr">
        <is>
          <t>EA</t>
        </is>
      </c>
      <c r="I156" s="384" t="n">
        <v>22260</v>
      </c>
      <c r="J156" s="385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1</v>
      </c>
      <c r="AQ156" s="387" t="n"/>
      <c r="AR156" s="388" t="n"/>
      <c r="AS156" s="389" t="n">
        <v>1</v>
      </c>
      <c r="AT156" s="390" t="n">
        <v>22260</v>
      </c>
      <c r="AU156" s="388" t="n"/>
      <c r="AV156" s="388" t="n"/>
      <c r="AW156" s="391" t="n">
        <v>22260</v>
      </c>
    </row>
    <row r="157" ht="15.75" customFormat="1" customHeight="1" s="1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385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93" t="n"/>
      <c r="AR157" s="374" t="n"/>
      <c r="AS157" s="375" t="n"/>
      <c r="AT157" s="394" t="n"/>
      <c r="AU157" s="374" t="n"/>
      <c r="AV157" s="374" t="n"/>
      <c r="AW157" s="395" t="n"/>
    </row>
    <row r="158" ht="15.75" customFormat="1" customHeight="1" s="11">
      <c r="A158" s="130" t="n">
        <v>164</v>
      </c>
      <c r="B158" s="380" t="inlineStr">
        <is>
          <t>12-B</t>
        </is>
      </c>
      <c r="C158" s="380" t="inlineStr">
        <is>
          <t>코드</t>
        </is>
      </c>
      <c r="D158" s="380" t="inlineStr"/>
      <c r="E158" s="381" t="inlineStr">
        <is>
          <t>0305050100032</t>
        </is>
      </c>
      <c r="F158" s="382" t="inlineStr">
        <is>
          <t>조작선</t>
        </is>
      </c>
      <c r="G158" s="382" t="inlineStr">
        <is>
          <t>KIV 2.5Sq (동일 200M)</t>
        </is>
      </c>
      <c r="H158" s="383" t="inlineStr">
        <is>
          <t>EA</t>
        </is>
      </c>
      <c r="I158" s="384" t="n">
        <v>220</v>
      </c>
      <c r="J158" s="385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220</v>
      </c>
      <c r="AQ158" s="387" t="n"/>
      <c r="AR158" s="388" t="n"/>
      <c r="AS158" s="389" t="n">
        <v>220</v>
      </c>
      <c r="AT158" s="390" t="n">
        <v>48400</v>
      </c>
      <c r="AU158" s="388" t="n"/>
      <c r="AV158" s="388" t="n"/>
      <c r="AW158" s="391" t="n">
        <v>48400</v>
      </c>
    </row>
    <row r="159" ht="15.75" customFormat="1" customHeight="1" s="11">
      <c r="A159" s="372" t="n"/>
      <c r="B159" s="372" t="n"/>
      <c r="C159" s="372" t="n"/>
      <c r="D159" s="372" t="n"/>
      <c r="E159" s="392" t="n"/>
      <c r="F159" s="374" t="n"/>
      <c r="G159" s="374" t="n"/>
      <c r="H159" s="374" t="n"/>
      <c r="I159" s="374" t="n"/>
      <c r="J159" s="385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/>
      <c r="AO159" s="69" t="n"/>
      <c r="AP159" s="375" t="n"/>
      <c r="AQ159" s="393" t="n"/>
      <c r="AR159" s="374" t="n"/>
      <c r="AS159" s="375" t="n"/>
      <c r="AT159" s="394" t="n"/>
      <c r="AU159" s="374" t="n"/>
      <c r="AV159" s="374" t="n"/>
      <c r="AW159" s="395" t="n"/>
    </row>
    <row r="160" ht="15.75" customHeight="1" s="341">
      <c r="A160" s="130" t="n">
        <v>165</v>
      </c>
      <c r="B160" s="380" t="inlineStr">
        <is>
          <t>12-B</t>
        </is>
      </c>
      <c r="C160" s="380" t="inlineStr">
        <is>
          <t>코드</t>
        </is>
      </c>
      <c r="D160" s="380" t="inlineStr"/>
      <c r="E160" s="381" t="inlineStr">
        <is>
          <t>0305050100033</t>
        </is>
      </c>
      <c r="F160" s="382" t="inlineStr">
        <is>
          <t>케이블</t>
        </is>
      </c>
      <c r="G160" s="382" t="inlineStr">
        <is>
          <t>KIV 1.5SQ / 황색</t>
        </is>
      </c>
      <c r="H160" s="383" t="inlineStr">
        <is>
          <t>EA</t>
        </is>
      </c>
      <c r="I160" s="384" t="n">
        <v>220</v>
      </c>
      <c r="J160" s="385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100</v>
      </c>
      <c r="AQ160" s="387" t="n"/>
      <c r="AR160" s="388" t="n"/>
      <c r="AS160" s="389" t="n">
        <v>100</v>
      </c>
      <c r="AT160" s="390" t="n">
        <v>22000</v>
      </c>
      <c r="AU160" s="388" t="n"/>
      <c r="AV160" s="388" t="n"/>
      <c r="AW160" s="391" t="n">
        <v>22000</v>
      </c>
    </row>
    <row r="161" ht="15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385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93" t="n"/>
      <c r="AR161" s="374" t="n"/>
      <c r="AS161" s="375" t="n"/>
      <c r="AT161" s="394" t="n"/>
      <c r="AU161" s="374" t="n"/>
      <c r="AV161" s="374" t="n"/>
      <c r="AW161" s="395" t="n"/>
    </row>
    <row r="162" ht="15.75" customFormat="1" customHeight="1" s="11">
      <c r="A162" s="130" t="n">
        <v>169</v>
      </c>
      <c r="B162" s="380" t="inlineStr">
        <is>
          <t>12-P</t>
        </is>
      </c>
      <c r="C162" s="380" t="inlineStr">
        <is>
          <t>코드</t>
        </is>
      </c>
      <c r="D162" s="130" t="inlineStr"/>
      <c r="E162" s="381" t="inlineStr">
        <is>
          <t>0305060100004</t>
        </is>
      </c>
      <c r="F162" s="382" t="inlineStr">
        <is>
          <t>CD전선관</t>
        </is>
      </c>
      <c r="G162" s="382" t="inlineStr">
        <is>
          <t>22C 백색(한일)</t>
        </is>
      </c>
      <c r="H162" s="383" t="inlineStr">
        <is>
          <t>EA</t>
        </is>
      </c>
      <c r="I162" s="384" t="n">
        <v>190</v>
      </c>
      <c r="J162" s="385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400</v>
      </c>
      <c r="AQ162" s="387" t="n"/>
      <c r="AR162" s="388" t="n"/>
      <c r="AS162" s="389" t="n">
        <v>400</v>
      </c>
      <c r="AT162" s="390" t="n">
        <v>76000</v>
      </c>
      <c r="AU162" s="388" t="n"/>
      <c r="AV162" s="388" t="n"/>
      <c r="AW162" s="391" t="n">
        <v>76000</v>
      </c>
    </row>
    <row r="163" ht="15.75" customFormat="1" customHeight="1" s="1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385" t="inlineStr">
        <is>
          <t>출고</t>
        </is>
      </c>
      <c r="K163" s="69" t="n"/>
      <c r="L163" s="69" t="n"/>
      <c r="M163" s="69" t="n"/>
      <c r="N163" s="69" t="n"/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93" t="n"/>
      <c r="AR163" s="374" t="n"/>
      <c r="AS163" s="375" t="n"/>
      <c r="AT163" s="394" t="n"/>
      <c r="AU163" s="374" t="n"/>
      <c r="AV163" s="374" t="n"/>
      <c r="AW163" s="395" t="n"/>
    </row>
    <row r="164" ht="15.75" customFormat="1" customHeight="1" s="11">
      <c r="A164" s="130" t="n">
        <v>173</v>
      </c>
      <c r="B164" s="380" t="inlineStr">
        <is>
          <t>13-B</t>
        </is>
      </c>
      <c r="C164" s="380" t="inlineStr">
        <is>
          <t>코드</t>
        </is>
      </c>
      <c r="D164" s="130" t="inlineStr"/>
      <c r="E164" s="381" t="inlineStr">
        <is>
          <t>0305050100016</t>
        </is>
      </c>
      <c r="F164" s="382" t="inlineStr">
        <is>
          <t>케이블</t>
        </is>
      </c>
      <c r="G164" s="382" t="inlineStr">
        <is>
          <t>VCTF 2.5SQ＊3C (서일)</t>
        </is>
      </c>
      <c r="H164" s="383" t="inlineStr">
        <is>
          <t>EA</t>
        </is>
      </c>
      <c r="I164" s="384" t="n">
        <v>1280</v>
      </c>
      <c r="J164" s="385" t="inlineStr">
        <is>
          <t>입고</t>
        </is>
      </c>
      <c r="K164" s="10" t="n"/>
      <c r="L164" s="10" t="n"/>
      <c r="M164" s="10" t="n"/>
      <c r="N164" s="10" t="n"/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/>
      <c r="AM164" s="10" t="n"/>
      <c r="AN164" s="10" t="n"/>
      <c r="AO164" s="10" t="n"/>
      <c r="AP164" s="386" t="n">
        <v>600</v>
      </c>
      <c r="AQ164" s="387" t="n"/>
      <c r="AR164" s="388" t="n"/>
      <c r="AS164" s="389" t="n">
        <v>600</v>
      </c>
      <c r="AT164" s="390" t="n">
        <v>768000</v>
      </c>
      <c r="AU164" s="388" t="n"/>
      <c r="AV164" s="388" t="n"/>
      <c r="AW164" s="391" t="n">
        <v>768000</v>
      </c>
    </row>
    <row r="165" ht="15.75" customFormat="1" customHeight="1" s="1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385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/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/>
      <c r="AM165" s="69" t="n"/>
      <c r="AN165" s="69" t="n"/>
      <c r="AO165" s="69" t="n"/>
      <c r="AP165" s="375" t="n"/>
      <c r="AQ165" s="393" t="n"/>
      <c r="AR165" s="374" t="n"/>
      <c r="AS165" s="375" t="n"/>
      <c r="AT165" s="394" t="n"/>
      <c r="AU165" s="374" t="n"/>
      <c r="AV165" s="374" t="n"/>
      <c r="AW165" s="395" t="n"/>
    </row>
    <row r="166" ht="15.75" customFormat="1" customHeight="1" s="11">
      <c r="A166" s="130" t="n">
        <v>174</v>
      </c>
      <c r="B166" s="380" t="inlineStr">
        <is>
          <t>13-B</t>
        </is>
      </c>
      <c r="C166" s="380" t="inlineStr">
        <is>
          <t>코드</t>
        </is>
      </c>
      <c r="D166" s="130" t="inlineStr"/>
      <c r="E166" s="381" t="inlineStr">
        <is>
          <t>0305050100017</t>
        </is>
      </c>
      <c r="F166" s="382" t="inlineStr">
        <is>
          <t>케이블</t>
        </is>
      </c>
      <c r="G166" s="382" t="inlineStr">
        <is>
          <t>VCTF 2.5SQ * 4C (서일)</t>
        </is>
      </c>
      <c r="H166" s="383" t="inlineStr">
        <is>
          <t>EA</t>
        </is>
      </c>
      <c r="I166" s="384" t="n">
        <v>960</v>
      </c>
      <c r="J166" s="385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50</v>
      </c>
      <c r="AQ166" s="387" t="n"/>
      <c r="AR166" s="388" t="n"/>
      <c r="AS166" s="389" t="n">
        <v>50</v>
      </c>
      <c r="AT166" s="390" t="n">
        <v>48000</v>
      </c>
      <c r="AU166" s="388" t="n"/>
      <c r="AV166" s="388" t="n"/>
      <c r="AW166" s="391" t="n">
        <v>48000</v>
      </c>
    </row>
    <row r="167" ht="15.75" customFormat="1" customHeight="1" s="1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385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93" t="n"/>
      <c r="AR167" s="374" t="n"/>
      <c r="AS167" s="375" t="n"/>
      <c r="AT167" s="394" t="n"/>
      <c r="AU167" s="374" t="n"/>
      <c r="AV167" s="374" t="n"/>
      <c r="AW167" s="395" t="n"/>
    </row>
    <row r="168" ht="15.75" customFormat="1" customHeight="1" s="11">
      <c r="A168" s="130" t="n">
        <v>178</v>
      </c>
      <c r="B168" s="380" t="inlineStr">
        <is>
          <t>13-C</t>
        </is>
      </c>
      <c r="C168" s="380" t="inlineStr">
        <is>
          <t>코드</t>
        </is>
      </c>
      <c r="D168" s="130" t="inlineStr"/>
      <c r="E168" s="381" t="inlineStr">
        <is>
          <t>0305050100002</t>
        </is>
      </c>
      <c r="F168" s="382" t="inlineStr">
        <is>
          <t>전선</t>
        </is>
      </c>
      <c r="G168" s="382" t="inlineStr">
        <is>
          <t>HIV4SQ(희엘대) (LS,대한,가온)</t>
        </is>
      </c>
      <c r="H168" s="383" t="inlineStr">
        <is>
          <t>EA</t>
        </is>
      </c>
      <c r="I168" s="384" t="n">
        <v>520</v>
      </c>
      <c r="J168" s="385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500</v>
      </c>
      <c r="AQ168" s="387" t="n"/>
      <c r="AR168" s="388" t="n"/>
      <c r="AS168" s="389" t="n">
        <v>500</v>
      </c>
      <c r="AT168" s="390" t="n">
        <v>260000</v>
      </c>
      <c r="AU168" s="388" t="n"/>
      <c r="AV168" s="388" t="n"/>
      <c r="AW168" s="391" t="n">
        <v>260000</v>
      </c>
    </row>
    <row r="169" ht="15.75" customFormat="1" customHeight="1" s="1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385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/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/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93" t="n"/>
      <c r="AR169" s="374" t="n"/>
      <c r="AS169" s="375" t="n"/>
      <c r="AT169" s="394" t="n"/>
      <c r="AU169" s="374" t="n"/>
      <c r="AV169" s="374" t="n"/>
      <c r="AW169" s="395" t="n"/>
    </row>
    <row r="170" ht="15.75" customFormat="1" customHeight="1" s="11">
      <c r="A170" s="130" t="n">
        <v>179</v>
      </c>
      <c r="B170" s="380" t="inlineStr">
        <is>
          <t>13-C</t>
        </is>
      </c>
      <c r="C170" s="380" t="inlineStr">
        <is>
          <t>코드</t>
        </is>
      </c>
      <c r="D170" s="130" t="inlineStr"/>
      <c r="E170" s="381" t="inlineStr">
        <is>
          <t>0305050100026</t>
        </is>
      </c>
      <c r="F170" s="382" t="inlineStr">
        <is>
          <t>케이블</t>
        </is>
      </c>
      <c r="G170" s="382" t="inlineStr">
        <is>
          <t>FCV 6SQ＊4C(LS,대한,가온)</t>
        </is>
      </c>
      <c r="H170" s="383" t="inlineStr">
        <is>
          <t>EA</t>
        </is>
      </c>
      <c r="I170" s="384" t="n">
        <v>2270</v>
      </c>
      <c r="J170" s="385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118</v>
      </c>
      <c r="AQ170" s="387" t="n"/>
      <c r="AR170" s="388" t="n"/>
      <c r="AS170" s="389" t="n">
        <v>118</v>
      </c>
      <c r="AT170" s="390" t="n">
        <v>267860</v>
      </c>
      <c r="AU170" s="388" t="n"/>
      <c r="AV170" s="388" t="n"/>
      <c r="AW170" s="391" t="n">
        <v>267860</v>
      </c>
    </row>
    <row r="171" ht="15.75" customFormat="1" customHeight="1" s="1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385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93" t="n"/>
      <c r="AR171" s="374" t="n"/>
      <c r="AS171" s="375" t="n"/>
      <c r="AT171" s="394" t="n"/>
      <c r="AU171" s="374" t="n"/>
      <c r="AV171" s="374" t="n"/>
      <c r="AW171" s="395" t="n"/>
    </row>
    <row r="172" ht="15.75" customFormat="1" customHeight="1" s="11">
      <c r="A172" s="130" t="n">
        <v>183</v>
      </c>
      <c r="B172" s="380" t="inlineStr">
        <is>
          <t>13-P</t>
        </is>
      </c>
      <c r="C172" s="380" t="inlineStr">
        <is>
          <t>코드</t>
        </is>
      </c>
      <c r="D172" s="130" t="inlineStr"/>
      <c r="E172" s="381" t="inlineStr">
        <is>
          <t>0305060100005</t>
        </is>
      </c>
      <c r="F172" s="382" t="inlineStr">
        <is>
          <t>플렉시블전선관</t>
        </is>
      </c>
      <c r="G172" s="382" t="inlineStr">
        <is>
          <t>SW16C(고장력방수)</t>
        </is>
      </c>
      <c r="H172" s="383" t="inlineStr">
        <is>
          <t>EA</t>
        </is>
      </c>
      <c r="I172" s="384" t="n">
        <v>340</v>
      </c>
      <c r="J172" s="385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100</v>
      </c>
      <c r="AQ172" s="387" t="n"/>
      <c r="AR172" s="388" t="n"/>
      <c r="AS172" s="389" t="n">
        <v>100</v>
      </c>
      <c r="AT172" s="390" t="n">
        <v>34000</v>
      </c>
      <c r="AU172" s="388" t="n"/>
      <c r="AV172" s="388" t="n"/>
      <c r="AW172" s="391" t="n">
        <v>34000</v>
      </c>
    </row>
    <row r="173" ht="15.75" customFormat="1" customHeight="1" s="1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385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93" t="n"/>
      <c r="AR173" s="374" t="n"/>
      <c r="AS173" s="375" t="n"/>
      <c r="AT173" s="394" t="n"/>
      <c r="AU173" s="374" t="n"/>
      <c r="AV173" s="374" t="n"/>
      <c r="AW173" s="395" t="n"/>
    </row>
    <row r="174" ht="15.75" customHeight="1" s="341">
      <c r="A174" s="130" t="n">
        <v>184</v>
      </c>
      <c r="B174" s="380" t="inlineStr">
        <is>
          <t>13-P</t>
        </is>
      </c>
      <c r="C174" s="380" t="inlineStr">
        <is>
          <t>코드</t>
        </is>
      </c>
      <c r="D174" s="130" t="inlineStr"/>
      <c r="E174" s="381" t="inlineStr">
        <is>
          <t>0305060100006</t>
        </is>
      </c>
      <c r="F174" s="382" t="inlineStr">
        <is>
          <t>플렉시블전선관</t>
        </is>
      </c>
      <c r="G174" s="382" t="inlineStr">
        <is>
          <t>SW22C(고장력방수)</t>
        </is>
      </c>
      <c r="H174" s="383" t="inlineStr">
        <is>
          <t>EA</t>
        </is>
      </c>
      <c r="I174" s="384" t="n">
        <v>500</v>
      </c>
      <c r="J174" s="385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100</v>
      </c>
      <c r="AQ174" s="387" t="n"/>
      <c r="AR174" s="388" t="n"/>
      <c r="AS174" s="389" t="n">
        <v>100</v>
      </c>
      <c r="AT174" s="390" t="n">
        <v>50000</v>
      </c>
      <c r="AU174" s="388" t="n"/>
      <c r="AV174" s="388" t="n"/>
      <c r="AW174" s="391" t="n">
        <v>50000</v>
      </c>
    </row>
    <row r="175" ht="15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385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93" t="n"/>
      <c r="AR175" s="374" t="n"/>
      <c r="AS175" s="375" t="n"/>
      <c r="AT175" s="394" t="n"/>
      <c r="AU175" s="374" t="n"/>
      <c r="AV175" s="374" t="n"/>
      <c r="AW175" s="395" t="n"/>
    </row>
    <row r="176" ht="15.75" customHeight="1" s="341">
      <c r="A176" s="130" t="n">
        <v>188</v>
      </c>
      <c r="B176" s="380" t="inlineStr">
        <is>
          <t>14-P</t>
        </is>
      </c>
      <c r="C176" s="380" t="inlineStr">
        <is>
          <t>코드</t>
        </is>
      </c>
      <c r="D176" s="130" t="inlineStr"/>
      <c r="E176" s="381" t="inlineStr">
        <is>
          <t>0305050100011</t>
        </is>
      </c>
      <c r="F176" s="382" t="inlineStr">
        <is>
          <t>HFIX전선</t>
        </is>
      </c>
      <c r="G176" s="382" t="inlineStr">
        <is>
          <t>2.5SQ 백색</t>
        </is>
      </c>
      <c r="H176" s="383" t="inlineStr">
        <is>
          <t>EA</t>
        </is>
      </c>
      <c r="I176" s="384" t="n">
        <v>69320</v>
      </c>
      <c r="J176" s="385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>
        <v>2</v>
      </c>
      <c r="AQ176" s="387" t="n"/>
      <c r="AR176" s="388" t="n"/>
      <c r="AS176" s="389" t="n">
        <v>2</v>
      </c>
      <c r="AT176" s="390" t="n">
        <v>138640</v>
      </c>
      <c r="AU176" s="388" t="n"/>
      <c r="AV176" s="388" t="n"/>
      <c r="AW176" s="391" t="n">
        <v>138640</v>
      </c>
    </row>
    <row r="177" ht="15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385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93" t="n"/>
      <c r="AR177" s="374" t="n"/>
      <c r="AS177" s="375" t="n"/>
      <c r="AT177" s="394" t="n"/>
      <c r="AU177" s="374" t="n"/>
      <c r="AV177" s="374" t="n"/>
      <c r="AW177" s="395" t="n"/>
    </row>
    <row r="178" ht="15.75" customHeight="1" s="341">
      <c r="A178" s="130" t="n">
        <v>189</v>
      </c>
      <c r="B178" s="380" t="inlineStr">
        <is>
          <t>14-P</t>
        </is>
      </c>
      <c r="C178" s="380" t="inlineStr">
        <is>
          <t>코드</t>
        </is>
      </c>
      <c r="D178" s="130" t="inlineStr"/>
      <c r="E178" s="381" t="inlineStr">
        <is>
          <t>0305050100012</t>
        </is>
      </c>
      <c r="F178" s="382" t="inlineStr">
        <is>
          <t>HFIX전선</t>
        </is>
      </c>
      <c r="G178" s="382" t="inlineStr">
        <is>
          <t>2.5SQ 적색</t>
        </is>
      </c>
      <c r="H178" s="383" t="inlineStr">
        <is>
          <t>EA</t>
        </is>
      </c>
      <c r="I178" s="384" t="n">
        <v>69320</v>
      </c>
      <c r="J178" s="385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3</v>
      </c>
      <c r="AQ178" s="387" t="n"/>
      <c r="AR178" s="388" t="n"/>
      <c r="AS178" s="389" t="n">
        <v>3</v>
      </c>
      <c r="AT178" s="390" t="n">
        <v>207960</v>
      </c>
      <c r="AU178" s="388" t="n"/>
      <c r="AV178" s="388" t="n"/>
      <c r="AW178" s="391" t="n">
        <v>207960</v>
      </c>
    </row>
    <row r="179" ht="15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385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93" t="n"/>
      <c r="AR179" s="374" t="n"/>
      <c r="AS179" s="375" t="n"/>
      <c r="AT179" s="394" t="n"/>
      <c r="AU179" s="374" t="n"/>
      <c r="AV179" s="374" t="n"/>
      <c r="AW179" s="395" t="n"/>
    </row>
    <row r="180" ht="15.75" customHeight="1" s="341">
      <c r="A180" s="130" t="n">
        <v>193</v>
      </c>
      <c r="B180" s="380" t="inlineStr">
        <is>
          <t>15-A</t>
        </is>
      </c>
      <c r="C180" s="380" t="inlineStr">
        <is>
          <t>코드</t>
        </is>
      </c>
      <c r="D180" s="130" t="inlineStr"/>
      <c r="E180" s="381" t="inlineStr">
        <is>
          <t>0305080100002</t>
        </is>
      </c>
      <c r="F180" s="382" t="inlineStr">
        <is>
          <t>멀티콘센트(접지)</t>
        </is>
      </c>
      <c r="G180" s="382" t="inlineStr">
        <is>
          <t>220V15A6구 1.5M</t>
        </is>
      </c>
      <c r="H180" s="383" t="inlineStr">
        <is>
          <t>EA</t>
        </is>
      </c>
      <c r="I180" s="384" t="n">
        <v>3940</v>
      </c>
      <c r="J180" s="385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/>
      <c r="AM180" s="10" t="n"/>
      <c r="AN180" s="10" t="n"/>
      <c r="AO180" s="10" t="n"/>
      <c r="AP180" s="386" t="n">
        <v>85</v>
      </c>
      <c r="AQ180" s="387" t="n"/>
      <c r="AR180" s="388" t="n">
        <v>7</v>
      </c>
      <c r="AS180" s="389" t="n">
        <v>78</v>
      </c>
      <c r="AT180" s="390" t="n">
        <v>334900</v>
      </c>
      <c r="AU180" s="388" t="n"/>
      <c r="AV180" s="388" t="n">
        <v>27580</v>
      </c>
      <c r="AW180" s="391" t="n">
        <v>307320</v>
      </c>
    </row>
    <row r="181" ht="15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385" t="inlineStr">
        <is>
          <t>출고</t>
        </is>
      </c>
      <c r="K181" s="69" t="n"/>
      <c r="L181" s="69" t="n">
        <v>3</v>
      </c>
      <c r="M181" s="69" t="n"/>
      <c r="N181" s="69" t="n"/>
      <c r="O181" s="69" t="n">
        <v>2</v>
      </c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>
        <v>1</v>
      </c>
      <c r="AB181" s="69" t="n"/>
      <c r="AC181" s="69" t="n"/>
      <c r="AD181" s="69" t="n">
        <v>1</v>
      </c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93" t="n"/>
      <c r="AR181" s="374" t="n"/>
      <c r="AS181" s="375" t="n"/>
      <c r="AT181" s="394" t="n"/>
      <c r="AU181" s="374" t="n"/>
      <c r="AV181" s="374" t="n"/>
      <c r="AW181" s="395" t="n"/>
    </row>
    <row r="182" ht="15.75" customFormat="1" customHeight="1" s="11">
      <c r="A182" s="130" t="n">
        <v>194</v>
      </c>
      <c r="B182" s="380" t="inlineStr">
        <is>
          <t>15-A</t>
        </is>
      </c>
      <c r="C182" s="380" t="inlineStr">
        <is>
          <t>코드</t>
        </is>
      </c>
      <c r="D182" s="130" t="inlineStr"/>
      <c r="E182" s="381" t="inlineStr">
        <is>
          <t>코드</t>
        </is>
      </c>
      <c r="F182" s="382" t="inlineStr">
        <is>
          <t>4구 멀티 콘센트</t>
        </is>
      </c>
      <c r="G182" s="382" t="inlineStr">
        <is>
          <t>220V 15A 5M</t>
        </is>
      </c>
      <c r="H182" s="383" t="inlineStr">
        <is>
          <t>EA</t>
        </is>
      </c>
      <c r="I182" s="384" t="n">
        <v>0</v>
      </c>
      <c r="J182" s="385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>
        <v>50</v>
      </c>
      <c r="AN182" s="10" t="n"/>
      <c r="AO182" s="10" t="n"/>
      <c r="AP182" s="386" t="n"/>
      <c r="AQ182" s="387" t="n">
        <v>50</v>
      </c>
      <c r="AR182" s="388" t="n"/>
      <c r="AS182" s="389" t="n">
        <v>50</v>
      </c>
      <c r="AT182" s="390" t="n"/>
      <c r="AU182" s="388" t="n"/>
      <c r="AV182" s="388" t="n"/>
      <c r="AW182" s="391" t="n">
        <v>0</v>
      </c>
    </row>
    <row r="183" ht="15.75" customFormat="1" customHeight="1" s="1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385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93" t="n"/>
      <c r="AR183" s="374" t="n"/>
      <c r="AS183" s="375" t="n"/>
      <c r="AT183" s="394" t="n"/>
      <c r="AU183" s="374" t="n"/>
      <c r="AV183" s="374" t="n"/>
      <c r="AW183" s="395" t="n"/>
    </row>
    <row r="184" ht="15.75" customFormat="1" customHeight="1" s="11">
      <c r="A184" s="130" t="n">
        <v>197</v>
      </c>
      <c r="B184" s="380" t="inlineStr">
        <is>
          <t>15-C</t>
        </is>
      </c>
      <c r="C184" s="380" t="inlineStr">
        <is>
          <t>코드</t>
        </is>
      </c>
      <c r="D184" s="130" t="inlineStr"/>
      <c r="E184" s="381" t="inlineStr">
        <is>
          <t>0305050100027</t>
        </is>
      </c>
      <c r="F184" s="382" t="inlineStr">
        <is>
          <t>케이블</t>
        </is>
      </c>
      <c r="G184" s="382" t="inlineStr">
        <is>
          <t>FCV 10SQ＊4C(LS,대한,가온)</t>
        </is>
      </c>
      <c r="H184" s="383" t="inlineStr">
        <is>
          <t>EA</t>
        </is>
      </c>
      <c r="I184" s="384" t="n">
        <v>3690</v>
      </c>
      <c r="J184" s="385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100</v>
      </c>
      <c r="AQ184" s="387" t="n"/>
      <c r="AR184" s="388" t="n"/>
      <c r="AS184" s="389" t="n">
        <v>100</v>
      </c>
      <c r="AT184" s="390" t="n">
        <v>369000</v>
      </c>
      <c r="AU184" s="388" t="n"/>
      <c r="AV184" s="388" t="n"/>
      <c r="AW184" s="391" t="n">
        <v>369000</v>
      </c>
    </row>
    <row r="185" ht="15.75" customFormat="1" customHeight="1" s="1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385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93" t="n"/>
      <c r="AR185" s="374" t="n"/>
      <c r="AS185" s="375" t="n"/>
      <c r="AT185" s="394" t="n"/>
      <c r="AU185" s="374" t="n"/>
      <c r="AV185" s="374" t="n"/>
      <c r="AW185" s="395" t="n"/>
    </row>
    <row r="186" ht="15.75" customFormat="1" customHeight="1" s="11">
      <c r="A186" s="130" t="n">
        <v>201</v>
      </c>
      <c r="B186" s="380" t="inlineStr">
        <is>
          <t>15-P</t>
        </is>
      </c>
      <c r="C186" s="380" t="inlineStr">
        <is>
          <t>코드</t>
        </is>
      </c>
      <c r="D186" s="130" t="inlineStr"/>
      <c r="E186" s="381" t="inlineStr">
        <is>
          <t>0305050100010</t>
        </is>
      </c>
      <c r="F186" s="382" t="inlineStr">
        <is>
          <t>HFIX전선</t>
        </is>
      </c>
      <c r="G186" s="382" t="inlineStr">
        <is>
          <t>2.5SQ 녹색</t>
        </is>
      </c>
      <c r="H186" s="383" t="inlineStr">
        <is>
          <t>EA</t>
        </is>
      </c>
      <c r="I186" s="384" t="n">
        <v>69320</v>
      </c>
      <c r="J186" s="385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2</v>
      </c>
      <c r="AQ186" s="387" t="n"/>
      <c r="AR186" s="388" t="n"/>
      <c r="AS186" s="389" t="n">
        <v>2</v>
      </c>
      <c r="AT186" s="390" t="n">
        <v>138640</v>
      </c>
      <c r="AU186" s="388" t="n"/>
      <c r="AV186" s="388" t="n"/>
      <c r="AW186" s="391" t="n">
        <v>138640</v>
      </c>
    </row>
    <row r="187" ht="15.75" customFormat="1" customHeight="1" s="1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385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93" t="n"/>
      <c r="AR187" s="374" t="n"/>
      <c r="AS187" s="375" t="n"/>
      <c r="AT187" s="394" t="n"/>
      <c r="AU187" s="374" t="n"/>
      <c r="AV187" s="374" t="n"/>
      <c r="AW187" s="395" t="n"/>
    </row>
    <row r="188" ht="15.75" customFormat="1" customHeight="1" s="11">
      <c r="A188" s="130" t="n">
        <v>202</v>
      </c>
      <c r="B188" s="380" t="inlineStr">
        <is>
          <t>15-P</t>
        </is>
      </c>
      <c r="C188" s="380" t="inlineStr">
        <is>
          <t>코드</t>
        </is>
      </c>
      <c r="D188" s="130" t="inlineStr"/>
      <c r="E188" s="381" t="inlineStr">
        <is>
          <t>0305050100013</t>
        </is>
      </c>
      <c r="F188" s="382" t="inlineStr">
        <is>
          <t>HFIX전선</t>
        </is>
      </c>
      <c r="G188" s="382" t="inlineStr">
        <is>
          <t>2.5SQ 흑색</t>
        </is>
      </c>
      <c r="H188" s="383" t="inlineStr">
        <is>
          <t>EA</t>
        </is>
      </c>
      <c r="I188" s="384" t="n">
        <v>69320</v>
      </c>
      <c r="J188" s="385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3</v>
      </c>
      <c r="AQ188" s="387" t="n"/>
      <c r="AR188" s="388" t="n"/>
      <c r="AS188" s="389" t="n">
        <v>3</v>
      </c>
      <c r="AT188" s="390" t="n">
        <v>207960</v>
      </c>
      <c r="AU188" s="388" t="n"/>
      <c r="AV188" s="388" t="n"/>
      <c r="AW188" s="391" t="n">
        <v>207960</v>
      </c>
    </row>
    <row r="189" ht="15.75" customFormat="1" customHeight="1" s="1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385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93" t="n"/>
      <c r="AR189" s="374" t="n"/>
      <c r="AS189" s="375" t="n"/>
      <c r="AT189" s="394" t="n"/>
      <c r="AU189" s="374" t="n"/>
      <c r="AV189" s="374" t="n"/>
      <c r="AW189" s="395" t="n"/>
    </row>
    <row r="190" ht="15.75" customFormat="1" customHeight="1" s="11">
      <c r="A190" s="130" t="n">
        <v>203</v>
      </c>
      <c r="B190" s="380" t="inlineStr">
        <is>
          <t>15-P</t>
        </is>
      </c>
      <c r="C190" s="380" t="inlineStr">
        <is>
          <t>코드</t>
        </is>
      </c>
      <c r="D190" s="130" t="inlineStr"/>
      <c r="E190" s="381" t="inlineStr">
        <is>
          <t>0309010100012</t>
        </is>
      </c>
      <c r="F190" s="382" t="inlineStr">
        <is>
          <t>종이스즈끼옷</t>
        </is>
      </c>
      <c r="G190" s="382" t="inlineStr">
        <is>
          <t>中</t>
        </is>
      </c>
      <c r="H190" s="383" t="inlineStr">
        <is>
          <t>벌</t>
        </is>
      </c>
      <c r="I190" s="384" t="n">
        <v>1500</v>
      </c>
      <c r="J190" s="385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124</v>
      </c>
      <c r="AQ190" s="387" t="n"/>
      <c r="AR190" s="388" t="n"/>
      <c r="AS190" s="389" t="n">
        <v>124</v>
      </c>
      <c r="AT190" s="390" t="n">
        <v>186000</v>
      </c>
      <c r="AU190" s="388" t="n"/>
      <c r="AV190" s="388" t="n"/>
      <c r="AW190" s="391" t="n">
        <v>186000</v>
      </c>
    </row>
    <row r="191" ht="15.75" customFormat="1" customHeight="1" s="1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385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93" t="n"/>
      <c r="AR191" s="374" t="n"/>
      <c r="AS191" s="375" t="n"/>
      <c r="AT191" s="394" t="n"/>
      <c r="AU191" s="374" t="n"/>
      <c r="AV191" s="374" t="n"/>
      <c r="AW191" s="395" t="n"/>
    </row>
    <row r="192" ht="15.75" customFormat="1" customHeight="1" s="11">
      <c r="A192" s="130" t="n">
        <v>204</v>
      </c>
      <c r="B192" s="380" t="inlineStr">
        <is>
          <t>15-P</t>
        </is>
      </c>
      <c r="C192" s="380" t="inlineStr">
        <is>
          <t>코드</t>
        </is>
      </c>
      <c r="D192" s="130" t="inlineStr"/>
      <c r="E192" s="381" t="inlineStr">
        <is>
          <t>0301100100011</t>
        </is>
      </c>
      <c r="F192" s="382" t="inlineStr">
        <is>
          <t>직결피스</t>
        </is>
      </c>
      <c r="G192" s="382" t="inlineStr">
        <is>
          <t>철판용 4*12, 1000입</t>
        </is>
      </c>
      <c r="H192" s="383" t="inlineStr">
        <is>
          <t>봉</t>
        </is>
      </c>
      <c r="I192" s="384" t="n">
        <v>7310</v>
      </c>
      <c r="J192" s="385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</v>
      </c>
      <c r="AQ192" s="387" t="n"/>
      <c r="AR192" s="388" t="n"/>
      <c r="AS192" s="389" t="n">
        <v>1</v>
      </c>
      <c r="AT192" s="390" t="n">
        <v>7310</v>
      </c>
      <c r="AU192" s="388" t="n"/>
      <c r="AV192" s="388" t="n"/>
      <c r="AW192" s="391" t="n">
        <v>7310</v>
      </c>
    </row>
    <row r="193" ht="15.75" customFormat="1" customHeight="1" s="1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385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93" t="n"/>
      <c r="AR193" s="374" t="n"/>
      <c r="AS193" s="375" t="n"/>
      <c r="AT193" s="394" t="n"/>
      <c r="AU193" s="374" t="n"/>
      <c r="AV193" s="374" t="n"/>
      <c r="AW193" s="395" t="n"/>
    </row>
    <row r="194" ht="15.75" customFormat="1" customHeight="1" s="11">
      <c r="A194" s="130" t="n">
        <v>205</v>
      </c>
      <c r="B194" s="380" t="inlineStr">
        <is>
          <t>15-P</t>
        </is>
      </c>
      <c r="C194" s="380" t="inlineStr">
        <is>
          <t>코드</t>
        </is>
      </c>
      <c r="D194" s="130" t="inlineStr"/>
      <c r="E194" s="381" t="inlineStr">
        <is>
          <t>0301100100012</t>
        </is>
      </c>
      <c r="F194" s="382" t="inlineStr">
        <is>
          <t>직결피스</t>
        </is>
      </c>
      <c r="G194" s="382" t="inlineStr">
        <is>
          <t>철판용 4*19, 1000입</t>
        </is>
      </c>
      <c r="H194" s="383" t="inlineStr">
        <is>
          <t>봉</t>
        </is>
      </c>
      <c r="I194" s="384" t="n">
        <v>11450</v>
      </c>
      <c r="J194" s="385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</v>
      </c>
      <c r="AQ194" s="387" t="n"/>
      <c r="AR194" s="388" t="n"/>
      <c r="AS194" s="389" t="n">
        <v>1</v>
      </c>
      <c r="AT194" s="390" t="n">
        <v>11450</v>
      </c>
      <c r="AU194" s="388" t="n"/>
      <c r="AV194" s="388" t="n"/>
      <c r="AW194" s="391" t="n">
        <v>11450</v>
      </c>
    </row>
    <row r="195" ht="15.75" customFormat="1" customHeight="1" s="1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385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93" t="n"/>
      <c r="AR195" s="374" t="n"/>
      <c r="AS195" s="375" t="n"/>
      <c r="AT195" s="394" t="n"/>
      <c r="AU195" s="374" t="n"/>
      <c r="AV195" s="374" t="n"/>
      <c r="AW195" s="395" t="n"/>
    </row>
    <row r="196" ht="15.75" customFormat="1" customHeight="1" s="11">
      <c r="A196" s="130" t="n">
        <v>206</v>
      </c>
      <c r="B196" s="380" t="inlineStr">
        <is>
          <t>16-B</t>
        </is>
      </c>
      <c r="C196" s="380" t="inlineStr">
        <is>
          <t>코드</t>
        </is>
      </c>
      <c r="D196" s="130" t="inlineStr"/>
      <c r="E196" s="381" t="inlineStr">
        <is>
          <t>0301100100001</t>
        </is>
      </c>
      <c r="F196" s="382" t="inlineStr">
        <is>
          <t>철판피스(금색)</t>
        </is>
      </c>
      <c r="G196" s="382" t="inlineStr">
        <is>
          <t>4X20mm(1000개)</t>
        </is>
      </c>
      <c r="H196" s="399" t="inlineStr">
        <is>
          <t>봉</t>
        </is>
      </c>
      <c r="I196" s="384" t="n">
        <v>8060</v>
      </c>
      <c r="J196" s="385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1</v>
      </c>
      <c r="AQ196" s="387" t="n"/>
      <c r="AR196" s="388" t="n"/>
      <c r="AS196" s="389" t="n">
        <v>1</v>
      </c>
      <c r="AT196" s="390" t="n">
        <v>8060</v>
      </c>
      <c r="AU196" s="388" t="n"/>
      <c r="AV196" s="388" t="n"/>
      <c r="AW196" s="391" t="n">
        <v>8060</v>
      </c>
    </row>
    <row r="197" ht="15.75" customFormat="1" customHeight="1" s="1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385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93" t="n"/>
      <c r="AR197" s="374" t="n"/>
      <c r="AS197" s="375" t="n"/>
      <c r="AT197" s="394" t="n"/>
      <c r="AU197" s="374" t="n"/>
      <c r="AV197" s="374" t="n"/>
      <c r="AW197" s="395" t="n"/>
    </row>
    <row r="198" ht="15.75" customFormat="1" customHeight="1" s="11">
      <c r="A198" s="130" t="n">
        <v>207</v>
      </c>
      <c r="B198" s="129" t="inlineStr">
        <is>
          <t>16-B</t>
        </is>
      </c>
      <c r="C198" s="129" t="inlineStr">
        <is>
          <t>코드</t>
        </is>
      </c>
      <c r="D198" s="177" t="inlineStr"/>
      <c r="E198" s="381" t="inlineStr">
        <is>
          <t>0301100100002</t>
        </is>
      </c>
      <c r="F198" s="382" t="inlineStr">
        <is>
          <t>철판피스(금색)</t>
        </is>
      </c>
      <c r="G198" s="382" t="inlineStr">
        <is>
          <t>4X30mm(1000개)</t>
        </is>
      </c>
      <c r="H198" s="399" t="inlineStr">
        <is>
          <t>봉</t>
        </is>
      </c>
      <c r="I198" s="384" t="n">
        <v>22260</v>
      </c>
      <c r="J198" s="385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1</v>
      </c>
      <c r="AQ198" s="387" t="n"/>
      <c r="AR198" s="388" t="n"/>
      <c r="AS198" s="389" t="n">
        <v>1</v>
      </c>
      <c r="AT198" s="390" t="n">
        <v>22260</v>
      </c>
      <c r="AU198" s="388" t="n"/>
      <c r="AV198" s="388" t="n"/>
      <c r="AW198" s="391" t="n">
        <v>22260</v>
      </c>
    </row>
    <row r="199" ht="15.75" customFormat="1" customHeight="1" s="11">
      <c r="A199" s="372" t="n"/>
      <c r="B199" s="397" t="n"/>
      <c r="C199" s="397" t="n"/>
      <c r="D199" s="397" t="n"/>
      <c r="E199" s="392" t="n"/>
      <c r="F199" s="374" t="n"/>
      <c r="G199" s="374" t="n"/>
      <c r="H199" s="374" t="n"/>
      <c r="I199" s="374" t="n"/>
      <c r="J199" s="385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93" t="n"/>
      <c r="AR199" s="374" t="n"/>
      <c r="AS199" s="375" t="n"/>
      <c r="AT199" s="394" t="n"/>
      <c r="AU199" s="374" t="n"/>
      <c r="AV199" s="374" t="n"/>
      <c r="AW199" s="395" t="n"/>
    </row>
    <row r="200" ht="15.75" customFormat="1" customHeight="1" s="11">
      <c r="A200" s="130" t="n">
        <v>208</v>
      </c>
      <c r="B200" s="129" t="inlineStr">
        <is>
          <t>16-B</t>
        </is>
      </c>
      <c r="C200" s="129" t="inlineStr">
        <is>
          <t>코드</t>
        </is>
      </c>
      <c r="D200" s="177" t="inlineStr"/>
      <c r="E200" s="381" t="inlineStr">
        <is>
          <t>0301100100003</t>
        </is>
      </c>
      <c r="F200" s="382" t="inlineStr">
        <is>
          <t>철판피스(금색)</t>
        </is>
      </c>
      <c r="G200" s="382" t="inlineStr">
        <is>
          <t>4X38mm(1000개)</t>
        </is>
      </c>
      <c r="H200" s="399" t="inlineStr">
        <is>
          <t>봉</t>
        </is>
      </c>
      <c r="I200" s="384" t="n">
        <v>14840</v>
      </c>
      <c r="J200" s="385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1</v>
      </c>
      <c r="AQ200" s="387" t="n"/>
      <c r="AR200" s="388" t="n"/>
      <c r="AS200" s="389" t="n">
        <v>1</v>
      </c>
      <c r="AT200" s="390" t="n">
        <v>14840</v>
      </c>
      <c r="AU200" s="388" t="n"/>
      <c r="AV200" s="388" t="n"/>
      <c r="AW200" s="391" t="n">
        <v>14840</v>
      </c>
    </row>
    <row r="201" ht="15.75" customFormat="1" customHeight="1" s="11">
      <c r="A201" s="372" t="n"/>
      <c r="B201" s="397" t="n"/>
      <c r="C201" s="397" t="n"/>
      <c r="D201" s="397" t="n"/>
      <c r="E201" s="392" t="n"/>
      <c r="F201" s="374" t="n"/>
      <c r="G201" s="374" t="n"/>
      <c r="H201" s="374" t="n"/>
      <c r="I201" s="374" t="n"/>
      <c r="J201" s="385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93" t="n"/>
      <c r="AR201" s="374" t="n"/>
      <c r="AS201" s="375" t="n"/>
      <c r="AT201" s="394" t="n"/>
      <c r="AU201" s="374" t="n"/>
      <c r="AV201" s="374" t="n"/>
      <c r="AW201" s="395" t="n"/>
    </row>
    <row r="202" ht="15.75" customFormat="1" customHeight="1" s="11">
      <c r="A202" s="130" t="n">
        <v>209</v>
      </c>
      <c r="B202" s="380" t="inlineStr">
        <is>
          <t>16-B</t>
        </is>
      </c>
      <c r="C202" s="380" t="inlineStr">
        <is>
          <t>코드</t>
        </is>
      </c>
      <c r="D202" s="130" t="inlineStr"/>
      <c r="E202" s="381" t="inlineStr">
        <is>
          <t>0301100100004</t>
        </is>
      </c>
      <c r="F202" s="382" t="inlineStr">
        <is>
          <t>철판피스(금색)</t>
        </is>
      </c>
      <c r="G202" s="382" t="inlineStr">
        <is>
          <t>4X50mm(300개)</t>
        </is>
      </c>
      <c r="H202" s="399" t="inlineStr">
        <is>
          <t>봉</t>
        </is>
      </c>
      <c r="I202" s="384" t="n">
        <v>5410</v>
      </c>
      <c r="J202" s="385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1</v>
      </c>
      <c r="AQ202" s="387" t="n"/>
      <c r="AR202" s="388" t="n"/>
      <c r="AS202" s="389" t="n">
        <v>1</v>
      </c>
      <c r="AT202" s="390" t="n">
        <v>5410</v>
      </c>
      <c r="AU202" s="388" t="n"/>
      <c r="AV202" s="388" t="n"/>
      <c r="AW202" s="391" t="n">
        <v>5410</v>
      </c>
    </row>
    <row r="203" ht="15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385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93" t="n"/>
      <c r="AR203" s="374" t="n"/>
      <c r="AS203" s="375" t="n"/>
      <c r="AT203" s="394" t="n"/>
      <c r="AU203" s="374" t="n"/>
      <c r="AV203" s="374" t="n"/>
      <c r="AW203" s="395" t="n"/>
    </row>
    <row r="204" ht="15.75" customFormat="1" customHeight="1" s="11">
      <c r="A204" s="130" t="n">
        <v>210</v>
      </c>
      <c r="B204" s="380" t="inlineStr">
        <is>
          <t>16-B</t>
        </is>
      </c>
      <c r="C204" s="380" t="inlineStr">
        <is>
          <t>코드</t>
        </is>
      </c>
      <c r="D204" s="130" t="inlineStr"/>
      <c r="E204" s="381" t="inlineStr">
        <is>
          <t>0301100100005</t>
        </is>
      </c>
      <c r="F204" s="382" t="inlineStr">
        <is>
          <t>철판피스(은색)</t>
        </is>
      </c>
      <c r="G204" s="382" t="inlineStr">
        <is>
          <t>4X75mm(300개)</t>
        </is>
      </c>
      <c r="H204" s="399" t="inlineStr">
        <is>
          <t>봉</t>
        </is>
      </c>
      <c r="I204" s="384" t="n">
        <v>12080</v>
      </c>
      <c r="J204" s="385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</v>
      </c>
      <c r="AQ204" s="387" t="n"/>
      <c r="AR204" s="388" t="n"/>
      <c r="AS204" s="389" t="n">
        <v>1</v>
      </c>
      <c r="AT204" s="390" t="n">
        <v>12080</v>
      </c>
      <c r="AU204" s="388" t="n"/>
      <c r="AV204" s="388" t="n"/>
      <c r="AW204" s="391" t="n">
        <v>12080</v>
      </c>
    </row>
    <row r="205" ht="15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385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93" t="n"/>
      <c r="AR205" s="374" t="n"/>
      <c r="AS205" s="375" t="n"/>
      <c r="AT205" s="394" t="n"/>
      <c r="AU205" s="374" t="n"/>
      <c r="AV205" s="374" t="n"/>
      <c r="AW205" s="395" t="n"/>
    </row>
    <row r="206" ht="15.75" customFormat="1" customHeight="1" s="11">
      <c r="A206" s="130" t="n">
        <v>211</v>
      </c>
      <c r="B206" s="380" t="inlineStr">
        <is>
          <t>16-B</t>
        </is>
      </c>
      <c r="C206" s="380" t="inlineStr">
        <is>
          <t>코드</t>
        </is>
      </c>
      <c r="D206" s="130" t="inlineStr"/>
      <c r="E206" s="400" t="inlineStr">
        <is>
          <t>0301100100013</t>
        </is>
      </c>
      <c r="F206" s="382" t="inlineStr">
        <is>
          <t>직결피스</t>
        </is>
      </c>
      <c r="G206" s="382" t="inlineStr">
        <is>
          <t>철판용 4*25, 500입</t>
        </is>
      </c>
      <c r="H206" s="399" t="inlineStr">
        <is>
          <t>봉</t>
        </is>
      </c>
      <c r="I206" s="384" t="n">
        <v>6890</v>
      </c>
      <c r="J206" s="385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1</v>
      </c>
      <c r="AQ206" s="387" t="n"/>
      <c r="AR206" s="388" t="n"/>
      <c r="AS206" s="389" t="n">
        <v>1</v>
      </c>
      <c r="AT206" s="390" t="n">
        <v>6890</v>
      </c>
      <c r="AU206" s="388" t="n"/>
      <c r="AV206" s="388" t="n"/>
      <c r="AW206" s="391" t="n">
        <v>6890</v>
      </c>
    </row>
    <row r="207" ht="15.75" customFormat="1" customHeight="1" s="11">
      <c r="A207" s="372" t="n"/>
      <c r="B207" s="372" t="n"/>
      <c r="C207" s="372" t="n"/>
      <c r="D207" s="372" t="n"/>
      <c r="E207" s="373" t="n"/>
      <c r="F207" s="374" t="n"/>
      <c r="G207" s="374" t="n"/>
      <c r="H207" s="374" t="n"/>
      <c r="I207" s="374" t="n"/>
      <c r="J207" s="385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93" t="n"/>
      <c r="AR207" s="374" t="n"/>
      <c r="AS207" s="375" t="n"/>
      <c r="AT207" s="394" t="n"/>
      <c r="AU207" s="374" t="n"/>
      <c r="AV207" s="374" t="n"/>
      <c r="AW207" s="395" t="n"/>
    </row>
    <row r="208" ht="15.75" customFormat="1" customHeight="1" s="11">
      <c r="A208" s="130" t="n">
        <v>212</v>
      </c>
      <c r="B208" s="380" t="inlineStr">
        <is>
          <t>16-B</t>
        </is>
      </c>
      <c r="C208" s="380" t="inlineStr">
        <is>
          <t>코드</t>
        </is>
      </c>
      <c r="D208" s="130" t="inlineStr"/>
      <c r="E208" s="381" t="inlineStr">
        <is>
          <t>0301100100014</t>
        </is>
      </c>
      <c r="F208" s="382" t="inlineStr">
        <is>
          <t>직결피스</t>
        </is>
      </c>
      <c r="G208" s="382" t="inlineStr">
        <is>
          <t>철판용 4*28, 500입</t>
        </is>
      </c>
      <c r="H208" s="399" t="inlineStr">
        <is>
          <t>봉</t>
        </is>
      </c>
      <c r="I208" s="384" t="n">
        <v>7950</v>
      </c>
      <c r="J208" s="385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</v>
      </c>
      <c r="AQ208" s="387" t="n"/>
      <c r="AR208" s="388" t="n"/>
      <c r="AS208" s="389" t="n">
        <v>1</v>
      </c>
      <c r="AT208" s="390" t="n">
        <v>7950</v>
      </c>
      <c r="AU208" s="388" t="n"/>
      <c r="AV208" s="388" t="n"/>
      <c r="AW208" s="391" t="n">
        <v>7950</v>
      </c>
    </row>
    <row r="209" ht="15.75" customFormat="1" customHeight="1" s="1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385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93" t="n"/>
      <c r="AR209" s="374" t="n"/>
      <c r="AS209" s="375" t="n"/>
      <c r="AT209" s="394" t="n"/>
      <c r="AU209" s="374" t="n"/>
      <c r="AV209" s="374" t="n"/>
      <c r="AW209" s="395" t="n"/>
    </row>
    <row r="210" ht="15.75" customFormat="1" customHeight="1" s="11">
      <c r="A210" s="130" t="n">
        <v>213</v>
      </c>
      <c r="B210" s="380" t="inlineStr">
        <is>
          <t>16-B</t>
        </is>
      </c>
      <c r="C210" s="380" t="inlineStr">
        <is>
          <t>코드</t>
        </is>
      </c>
      <c r="D210" s="130" t="inlineStr"/>
      <c r="E210" s="381" t="inlineStr">
        <is>
          <t>0301100100015</t>
        </is>
      </c>
      <c r="F210" s="382" t="inlineStr">
        <is>
          <t>직결피스</t>
        </is>
      </c>
      <c r="G210" s="382" t="inlineStr">
        <is>
          <t>철판용 4*32, 500입</t>
        </is>
      </c>
      <c r="H210" s="399" t="inlineStr">
        <is>
          <t>봉</t>
        </is>
      </c>
      <c r="I210" s="384" t="n">
        <v>7950</v>
      </c>
      <c r="J210" s="385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</v>
      </c>
      <c r="AQ210" s="387" t="n"/>
      <c r="AR210" s="388" t="n"/>
      <c r="AS210" s="389" t="n">
        <v>1</v>
      </c>
      <c r="AT210" s="390" t="n">
        <v>7950</v>
      </c>
      <c r="AU210" s="388" t="n"/>
      <c r="AV210" s="388" t="n"/>
      <c r="AW210" s="391" t="n">
        <v>7950</v>
      </c>
    </row>
    <row r="211" ht="15.75" customFormat="1" customHeight="1" s="1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385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93" t="n"/>
      <c r="AR211" s="374" t="n"/>
      <c r="AS211" s="375" t="n"/>
      <c r="AT211" s="394" t="n"/>
      <c r="AU211" s="374" t="n"/>
      <c r="AV211" s="374" t="n"/>
      <c r="AW211" s="395" t="n"/>
    </row>
    <row r="212" ht="15.75" customFormat="1" customHeight="1" s="11">
      <c r="A212" s="130" t="n">
        <v>214</v>
      </c>
      <c r="B212" s="380" t="inlineStr">
        <is>
          <t>16-B</t>
        </is>
      </c>
      <c r="C212" s="380" t="inlineStr">
        <is>
          <t>코드</t>
        </is>
      </c>
      <c r="D212" s="130" t="inlineStr"/>
      <c r="E212" s="381" t="inlineStr">
        <is>
          <t>0301100100016</t>
        </is>
      </c>
      <c r="F212" s="382" t="inlineStr">
        <is>
          <t>직결피스</t>
        </is>
      </c>
      <c r="G212" s="382" t="inlineStr">
        <is>
          <t>철판용 4*50, 500입</t>
        </is>
      </c>
      <c r="H212" s="399" t="inlineStr">
        <is>
          <t>봉</t>
        </is>
      </c>
      <c r="I212" s="384" t="n">
        <v>11130</v>
      </c>
      <c r="J212" s="385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1</v>
      </c>
      <c r="AQ212" s="387" t="n"/>
      <c r="AR212" s="388" t="n"/>
      <c r="AS212" s="389" t="n">
        <v>1</v>
      </c>
      <c r="AT212" s="390" t="n">
        <v>11130</v>
      </c>
      <c r="AU212" s="388" t="n"/>
      <c r="AV212" s="388" t="n"/>
      <c r="AW212" s="391" t="n">
        <v>11130</v>
      </c>
    </row>
    <row r="213" ht="15.75" customFormat="1" customHeight="1" s="1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385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93" t="n"/>
      <c r="AR213" s="374" t="n"/>
      <c r="AS213" s="375" t="n"/>
      <c r="AT213" s="394" t="n"/>
      <c r="AU213" s="374" t="n"/>
      <c r="AV213" s="374" t="n"/>
      <c r="AW213" s="395" t="n"/>
    </row>
    <row r="214" ht="15.75" customFormat="1" customHeight="1" s="11">
      <c r="A214" s="130" t="n">
        <v>215</v>
      </c>
      <c r="B214" s="380" t="inlineStr">
        <is>
          <t>16-C</t>
        </is>
      </c>
      <c r="C214" s="380" t="inlineStr">
        <is>
          <t>코드</t>
        </is>
      </c>
      <c r="D214" s="130" t="inlineStr"/>
      <c r="E214" s="381" t="inlineStr">
        <is>
          <t>0305050100028</t>
        </is>
      </c>
      <c r="F214" s="382" t="inlineStr">
        <is>
          <t>케이블</t>
        </is>
      </c>
      <c r="G214" s="382" t="inlineStr">
        <is>
          <t>FCV 16SQ＊4C(LS,대한,가온)</t>
        </is>
      </c>
      <c r="H214" s="399" t="inlineStr">
        <is>
          <t>EA</t>
        </is>
      </c>
      <c r="I214" s="384" t="n">
        <v>5470</v>
      </c>
      <c r="J214" s="385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100</v>
      </c>
      <c r="AQ214" s="387" t="n"/>
      <c r="AR214" s="388" t="n"/>
      <c r="AS214" s="389" t="n">
        <v>100</v>
      </c>
      <c r="AT214" s="390" t="n">
        <v>547000</v>
      </c>
      <c r="AU214" s="388" t="n"/>
      <c r="AV214" s="388" t="n"/>
      <c r="AW214" s="391" t="n">
        <v>547000</v>
      </c>
    </row>
    <row r="215" ht="15.75" customFormat="1" customHeight="1" s="1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385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93" t="n"/>
      <c r="AR215" s="374" t="n"/>
      <c r="AS215" s="375" t="n"/>
      <c r="AT215" s="394" t="n"/>
      <c r="AU215" s="374" t="n"/>
      <c r="AV215" s="374" t="n"/>
      <c r="AW215" s="395" t="n"/>
    </row>
    <row r="216" ht="15.75" customFormat="1" customHeight="1" s="11">
      <c r="A216" s="130" t="n">
        <v>216</v>
      </c>
      <c r="B216" s="380" t="inlineStr">
        <is>
          <t>16-C</t>
        </is>
      </c>
      <c r="C216" s="380" t="inlineStr">
        <is>
          <t>코드</t>
        </is>
      </c>
      <c r="D216" s="130" t="inlineStr"/>
      <c r="E216" s="381" t="inlineStr">
        <is>
          <t>0301100100017</t>
        </is>
      </c>
      <c r="F216" s="382" t="inlineStr">
        <is>
          <t>직결피스</t>
        </is>
      </c>
      <c r="G216" s="382" t="inlineStr">
        <is>
          <t>철판용 4*64, 300입</t>
        </is>
      </c>
      <c r="H216" s="399" t="inlineStr">
        <is>
          <t>봉</t>
        </is>
      </c>
      <c r="I216" s="384" t="n">
        <v>9540</v>
      </c>
      <c r="J216" s="385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1</v>
      </c>
      <c r="AQ216" s="387" t="n"/>
      <c r="AR216" s="388" t="n"/>
      <c r="AS216" s="389" t="n">
        <v>1</v>
      </c>
      <c r="AT216" s="390" t="n">
        <v>9540</v>
      </c>
      <c r="AU216" s="388" t="n"/>
      <c r="AV216" s="388" t="n"/>
      <c r="AW216" s="391" t="n">
        <v>9540</v>
      </c>
    </row>
    <row r="217" ht="15.75" customFormat="1" customHeight="1" s="1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385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93" t="n"/>
      <c r="AR217" s="374" t="n"/>
      <c r="AS217" s="375" t="n"/>
      <c r="AT217" s="394" t="n"/>
      <c r="AU217" s="374" t="n"/>
      <c r="AV217" s="374" t="n"/>
      <c r="AW217" s="395" t="n"/>
    </row>
    <row r="218" ht="15.75" customFormat="1" customHeight="1" s="11">
      <c r="A218" s="130" t="n">
        <v>217</v>
      </c>
      <c r="B218" s="380" t="inlineStr">
        <is>
          <t>16-C</t>
        </is>
      </c>
      <c r="C218" s="380" t="inlineStr">
        <is>
          <t>코드</t>
        </is>
      </c>
      <c r="D218" s="130" t="inlineStr"/>
      <c r="E218" s="381" t="inlineStr">
        <is>
          <t>0301100100018</t>
        </is>
      </c>
      <c r="F218" s="382" t="inlineStr">
        <is>
          <t>직결피스</t>
        </is>
      </c>
      <c r="G218" s="382" t="inlineStr">
        <is>
          <t>철판용 4*75, 300입</t>
        </is>
      </c>
      <c r="H218" s="399" t="inlineStr">
        <is>
          <t>봉</t>
        </is>
      </c>
      <c r="I218" s="384" t="n">
        <v>11770</v>
      </c>
      <c r="J218" s="385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</v>
      </c>
      <c r="AQ218" s="387" t="n"/>
      <c r="AR218" s="388" t="n"/>
      <c r="AS218" s="389" t="n">
        <v>1</v>
      </c>
      <c r="AT218" s="390" t="n">
        <v>11770</v>
      </c>
      <c r="AU218" s="388" t="n"/>
      <c r="AV218" s="388" t="n"/>
      <c r="AW218" s="391" t="n">
        <v>11770</v>
      </c>
    </row>
    <row r="219" ht="15.75" customFormat="1" customHeight="1" s="1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385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93" t="n"/>
      <c r="AR219" s="374" t="n"/>
      <c r="AS219" s="375" t="n"/>
      <c r="AT219" s="394" t="n"/>
      <c r="AU219" s="374" t="n"/>
      <c r="AV219" s="374" t="n"/>
      <c r="AW219" s="395" t="n"/>
    </row>
    <row r="220" ht="15.75" customFormat="1" customHeight="1" s="11">
      <c r="A220" s="130" t="n">
        <v>218</v>
      </c>
      <c r="B220" s="380" t="inlineStr">
        <is>
          <t>16-C</t>
        </is>
      </c>
      <c r="C220" s="380" t="inlineStr">
        <is>
          <t>코드</t>
        </is>
      </c>
      <c r="D220" s="130" t="inlineStr"/>
      <c r="E220" s="381" t="inlineStr">
        <is>
          <t>0301100100019</t>
        </is>
      </c>
      <c r="F220" s="382" t="inlineStr">
        <is>
          <t>직결피스</t>
        </is>
      </c>
      <c r="G220" s="382" t="inlineStr">
        <is>
          <t>철판용 4*90, 200입</t>
        </is>
      </c>
      <c r="H220" s="399" t="inlineStr">
        <is>
          <t>봉</t>
        </is>
      </c>
      <c r="I220" s="384" t="n">
        <v>10810</v>
      </c>
      <c r="J220" s="385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1</v>
      </c>
      <c r="AQ220" s="387" t="n"/>
      <c r="AR220" s="388" t="n"/>
      <c r="AS220" s="389" t="n">
        <v>1</v>
      </c>
      <c r="AT220" s="390" t="n">
        <v>10810</v>
      </c>
      <c r="AU220" s="388" t="n"/>
      <c r="AV220" s="388" t="n"/>
      <c r="AW220" s="391" t="n">
        <v>10810</v>
      </c>
    </row>
    <row r="221" ht="15.75" customFormat="1" customHeight="1" s="1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385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93" t="n"/>
      <c r="AR221" s="374" t="n"/>
      <c r="AS221" s="375" t="n"/>
      <c r="AT221" s="394" t="n"/>
      <c r="AU221" s="374" t="n"/>
      <c r="AV221" s="374" t="n"/>
      <c r="AW221" s="395" t="n"/>
    </row>
    <row r="222" ht="15.75" customFormat="1" customHeight="1" s="11">
      <c r="A222" s="130" t="n">
        <v>219</v>
      </c>
      <c r="B222" s="380" t="inlineStr">
        <is>
          <t>16-P</t>
        </is>
      </c>
      <c r="C222" s="380" t="inlineStr">
        <is>
          <t>코드</t>
        </is>
      </c>
      <c r="D222" s="130" t="inlineStr"/>
      <c r="E222" s="381" t="inlineStr">
        <is>
          <t>0301140100013</t>
        </is>
      </c>
      <c r="F222" s="399" t="inlineStr">
        <is>
          <t>양면테이프</t>
        </is>
      </c>
      <c r="G222" s="399" t="inlineStr">
        <is>
          <t>30mm(고급), 쓰리엠(3M)</t>
        </is>
      </c>
      <c r="H222" s="383" t="inlineStr">
        <is>
          <t>EA</t>
        </is>
      </c>
      <c r="I222" s="384" t="n">
        <v>3020</v>
      </c>
      <c r="J222" s="385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22</v>
      </c>
      <c r="AQ222" s="387" t="n"/>
      <c r="AR222" s="388" t="n">
        <v>12</v>
      </c>
      <c r="AS222" s="389" t="n">
        <v>10</v>
      </c>
      <c r="AT222" s="390" t="n">
        <v>66440</v>
      </c>
      <c r="AU222" s="388" t="n"/>
      <c r="AV222" s="388" t="n">
        <v>36240</v>
      </c>
      <c r="AW222" s="391" t="n">
        <v>30200</v>
      </c>
    </row>
    <row r="223" customFormat="1" s="1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385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>
        <v>12</v>
      </c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93" t="n"/>
      <c r="AR223" s="374" t="n"/>
      <c r="AS223" s="375" t="n"/>
      <c r="AT223" s="394" t="n"/>
      <c r="AU223" s="374" t="n"/>
      <c r="AV223" s="374" t="n"/>
      <c r="AW223" s="395" t="n"/>
    </row>
    <row r="224" customFormat="1" s="11">
      <c r="A224" s="130" t="n">
        <v>220</v>
      </c>
      <c r="B224" s="380" t="inlineStr">
        <is>
          <t>16-P</t>
        </is>
      </c>
      <c r="C224" s="380" t="inlineStr">
        <is>
          <t>코드</t>
        </is>
      </c>
      <c r="D224" s="130" t="inlineStr"/>
      <c r="E224" s="381" t="inlineStr">
        <is>
          <t>0301140100014</t>
        </is>
      </c>
      <c r="F224" s="399" t="inlineStr">
        <is>
          <t>양면테이프</t>
        </is>
      </c>
      <c r="G224" s="399" t="inlineStr">
        <is>
          <t>50mm,쓰리엠(3M)</t>
        </is>
      </c>
      <c r="H224" s="383" t="inlineStr">
        <is>
          <t>EA</t>
        </is>
      </c>
      <c r="I224" s="384" t="n">
        <v>5040</v>
      </c>
      <c r="J224" s="385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/>
      <c r="AM224" s="10" t="n"/>
      <c r="AN224" s="10" t="n"/>
      <c r="AO224" s="10" t="n"/>
      <c r="AP224" s="386" t="n">
        <v>8</v>
      </c>
      <c r="AQ224" s="387" t="n"/>
      <c r="AR224" s="388" t="n">
        <v>4</v>
      </c>
      <c r="AS224" s="389" t="n">
        <v>4</v>
      </c>
      <c r="AT224" s="390" t="n">
        <v>40320</v>
      </c>
      <c r="AU224" s="388" t="n"/>
      <c r="AV224" s="388" t="n">
        <v>20160</v>
      </c>
      <c r="AW224" s="391" t="n">
        <v>20160</v>
      </c>
    </row>
    <row r="225" customForma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385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>
        <v>4</v>
      </c>
      <c r="R225" s="69" t="n"/>
      <c r="S225" s="69" t="n"/>
      <c r="T225" s="69" t="n"/>
      <c r="U225" s="69" t="n"/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/>
      <c r="AN225" s="69" t="n"/>
      <c r="AO225" s="69" t="n"/>
      <c r="AP225" s="375" t="n"/>
      <c r="AQ225" s="393" t="n"/>
      <c r="AR225" s="374" t="n"/>
      <c r="AS225" s="375" t="n"/>
      <c r="AT225" s="394" t="n"/>
      <c r="AU225" s="374" t="n"/>
      <c r="AV225" s="374" t="n"/>
      <c r="AW225" s="395" t="n"/>
    </row>
    <row r="226" customFormat="1" s="11">
      <c r="A226" s="130" t="n">
        <v>221</v>
      </c>
      <c r="B226" s="380" t="inlineStr">
        <is>
          <t>16-P</t>
        </is>
      </c>
      <c r="C226" s="380" t="inlineStr">
        <is>
          <t>코드</t>
        </is>
      </c>
      <c r="D226" s="130" t="inlineStr"/>
      <c r="E226" s="381" t="inlineStr">
        <is>
          <t>0309010100008</t>
        </is>
      </c>
      <c r="F226" s="382" t="inlineStr">
        <is>
          <t>나이텍스장갑</t>
        </is>
      </c>
      <c r="G226" s="382" t="inlineStr">
        <is>
          <t>L / M</t>
        </is>
      </c>
      <c r="H226" s="383" t="inlineStr">
        <is>
          <t>EA</t>
        </is>
      </c>
      <c r="I226" s="384" t="n">
        <v>1440</v>
      </c>
      <c r="J226" s="385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349</v>
      </c>
      <c r="AQ226" s="387" t="n"/>
      <c r="AR226" s="388" t="n">
        <v>29</v>
      </c>
      <c r="AS226" s="389" t="n">
        <v>320</v>
      </c>
      <c r="AT226" s="390" t="n">
        <v>502560</v>
      </c>
      <c r="AU226" s="388" t="n"/>
      <c r="AV226" s="388" t="n">
        <v>41760</v>
      </c>
      <c r="AW226" s="391" t="n">
        <v>460800</v>
      </c>
    </row>
    <row r="227" customForma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385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>
        <v>29</v>
      </c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93" t="n"/>
      <c r="AR227" s="374" t="n"/>
      <c r="AS227" s="375" t="n"/>
      <c r="AT227" s="394" t="n"/>
      <c r="AU227" s="374" t="n"/>
      <c r="AV227" s="374" t="n"/>
      <c r="AW227" s="395" t="n"/>
    </row>
    <row r="228" ht="15.75" customFormat="1" customHeight="1" s="11">
      <c r="A228" s="130" t="n">
        <v>226</v>
      </c>
      <c r="B228" s="380" t="inlineStr">
        <is>
          <t>17-B</t>
        </is>
      </c>
      <c r="C228" s="380" t="inlineStr">
        <is>
          <t>코드</t>
        </is>
      </c>
      <c r="D228" s="130" t="inlineStr"/>
      <c r="E228" s="381" t="inlineStr">
        <is>
          <t>0309010100018</t>
        </is>
      </c>
      <c r="F228" s="382" t="inlineStr">
        <is>
          <t>산업용방진마스크</t>
        </is>
      </c>
      <c r="G228" s="382" t="inlineStr">
        <is>
          <t>2급, 3M, 8710L</t>
        </is>
      </c>
      <c r="H228" s="383" t="inlineStr">
        <is>
          <t>BOX</t>
        </is>
      </c>
      <c r="I228" s="384" t="n">
        <v>11660</v>
      </c>
      <c r="J228" s="385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/>
      <c r="AM228" s="10" t="n"/>
      <c r="AN228" s="10" t="n"/>
      <c r="AO228" s="10" t="n"/>
      <c r="AP228" s="386" t="n">
        <v>9</v>
      </c>
      <c r="AQ228" s="387" t="n"/>
      <c r="AR228" s="388" t="n"/>
      <c r="AS228" s="389" t="n">
        <v>9</v>
      </c>
      <c r="AT228" s="390" t="n">
        <v>104940</v>
      </c>
      <c r="AU228" s="388" t="n"/>
      <c r="AV228" s="388" t="n"/>
      <c r="AW228" s="391" t="n">
        <v>104940</v>
      </c>
    </row>
    <row r="229" ht="15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385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/>
      <c r="AM229" s="69" t="n"/>
      <c r="AN229" s="69" t="n"/>
      <c r="AO229" s="69" t="n"/>
      <c r="AP229" s="375" t="n"/>
      <c r="AQ229" s="393" t="n"/>
      <c r="AR229" s="374" t="n"/>
      <c r="AS229" s="375" t="n"/>
      <c r="AT229" s="394" t="n"/>
      <c r="AU229" s="374" t="n"/>
      <c r="AV229" s="374" t="n"/>
      <c r="AW229" s="395" t="n"/>
    </row>
    <row r="230" ht="15.75" customFormat="1" customHeight="1" s="11">
      <c r="A230" s="130" t="n">
        <v>227</v>
      </c>
      <c r="B230" s="380" t="inlineStr">
        <is>
          <t>17-B</t>
        </is>
      </c>
      <c r="C230" s="380" t="inlineStr">
        <is>
          <t>코드</t>
        </is>
      </c>
      <c r="D230" s="130" t="inlineStr"/>
      <c r="E230" s="381" t="inlineStr">
        <is>
          <t>0305110100003</t>
        </is>
      </c>
      <c r="F230" s="382" t="inlineStr">
        <is>
          <t>케이블타이</t>
        </is>
      </c>
      <c r="G230" s="382" t="inlineStr">
        <is>
          <t>200MM(1000개), 동아</t>
        </is>
      </c>
      <c r="H230" s="383" t="inlineStr">
        <is>
          <t>EA</t>
        </is>
      </c>
      <c r="I230" s="384" t="n">
        <v>12190</v>
      </c>
      <c r="J230" s="385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/>
      <c r="AM230" s="10" t="n"/>
      <c r="AN230" s="10" t="n"/>
      <c r="AO230" s="10" t="n"/>
      <c r="AP230" s="386" t="n">
        <v>10</v>
      </c>
      <c r="AQ230" s="387" t="n"/>
      <c r="AR230" s="388" t="n"/>
      <c r="AS230" s="389" t="n">
        <v>10</v>
      </c>
      <c r="AT230" s="390" t="n">
        <v>121900</v>
      </c>
      <c r="AU230" s="388" t="n"/>
      <c r="AV230" s="388" t="n"/>
      <c r="AW230" s="391" t="n">
        <v>121900</v>
      </c>
    </row>
    <row r="231" ht="15.75" customFormat="1" customHeight="1" s="1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385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/>
      <c r="AM231" s="69" t="n"/>
      <c r="AN231" s="69" t="n"/>
      <c r="AO231" s="69" t="n"/>
      <c r="AP231" s="375" t="n"/>
      <c r="AQ231" s="393" t="n"/>
      <c r="AR231" s="374" t="n"/>
      <c r="AS231" s="375" t="n"/>
      <c r="AT231" s="394" t="n"/>
      <c r="AU231" s="374" t="n"/>
      <c r="AV231" s="374" t="n"/>
      <c r="AW231" s="395" t="n"/>
    </row>
    <row r="232" ht="15.75" customFormat="1" customHeight="1" s="11">
      <c r="A232" s="130" t="n">
        <v>228</v>
      </c>
      <c r="B232" s="380" t="inlineStr">
        <is>
          <t>17-B</t>
        </is>
      </c>
      <c r="C232" s="380" t="inlineStr">
        <is>
          <t>코드</t>
        </is>
      </c>
      <c r="D232" s="130" t="inlineStr"/>
      <c r="E232" s="381" t="inlineStr">
        <is>
          <t>0305110100004</t>
        </is>
      </c>
      <c r="F232" s="382" t="inlineStr">
        <is>
          <t>케이블타이</t>
        </is>
      </c>
      <c r="G232" s="382" t="inlineStr">
        <is>
          <t>300MM(500개), 동아</t>
        </is>
      </c>
      <c r="H232" s="383" t="inlineStr">
        <is>
          <t>EA</t>
        </is>
      </c>
      <c r="I232" s="384" t="n">
        <v>12190</v>
      </c>
      <c r="J232" s="385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10</v>
      </c>
      <c r="AQ232" s="387" t="n"/>
      <c r="AR232" s="388" t="n"/>
      <c r="AS232" s="389" t="n">
        <v>10</v>
      </c>
      <c r="AT232" s="390" t="n">
        <v>121900</v>
      </c>
      <c r="AU232" s="388" t="n"/>
      <c r="AV232" s="388" t="n"/>
      <c r="AW232" s="391" t="n">
        <v>121900</v>
      </c>
    </row>
    <row r="233" ht="15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385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93" t="n"/>
      <c r="AR233" s="374" t="n"/>
      <c r="AS233" s="375" t="n"/>
      <c r="AT233" s="394" t="n"/>
      <c r="AU233" s="374" t="n"/>
      <c r="AV233" s="374" t="n"/>
      <c r="AW233" s="395" t="n"/>
    </row>
    <row r="234" ht="15.75" customFormat="1" customHeight="1" s="11">
      <c r="A234" s="130" t="n">
        <v>229</v>
      </c>
      <c r="B234" s="380" t="inlineStr">
        <is>
          <t>17-B</t>
        </is>
      </c>
      <c r="C234" s="380" t="inlineStr">
        <is>
          <t>코드</t>
        </is>
      </c>
      <c r="D234" s="130" t="inlineStr"/>
      <c r="E234" s="381" t="inlineStr">
        <is>
          <t>0305110100005</t>
        </is>
      </c>
      <c r="F234" s="382" t="inlineStr">
        <is>
          <t>케이블타이</t>
        </is>
      </c>
      <c r="G234" s="382" t="inlineStr">
        <is>
          <t>370MM, 동아</t>
        </is>
      </c>
      <c r="H234" s="383" t="inlineStr">
        <is>
          <t>EA</t>
        </is>
      </c>
      <c r="I234" s="384" t="n">
        <v>40</v>
      </c>
      <c r="J234" s="385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600</v>
      </c>
      <c r="AQ234" s="387" t="n"/>
      <c r="AR234" s="388" t="n"/>
      <c r="AS234" s="389" t="n">
        <v>600</v>
      </c>
      <c r="AT234" s="390" t="n">
        <v>24000</v>
      </c>
      <c r="AU234" s="388" t="n"/>
      <c r="AV234" s="388" t="n"/>
      <c r="AW234" s="391" t="n">
        <v>24000</v>
      </c>
    </row>
    <row r="235" ht="15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385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93" t="n"/>
      <c r="AR235" s="374" t="n"/>
      <c r="AS235" s="375" t="n"/>
      <c r="AT235" s="394" t="n"/>
      <c r="AU235" s="374" t="n"/>
      <c r="AV235" s="374" t="n"/>
      <c r="AW235" s="395" t="n"/>
    </row>
    <row r="236" ht="15.75" customFormat="1" customHeight="1" s="11">
      <c r="A236" s="130" t="n">
        <v>230</v>
      </c>
      <c r="B236" s="380" t="inlineStr">
        <is>
          <t>17-B</t>
        </is>
      </c>
      <c r="C236" s="380" t="inlineStr">
        <is>
          <t>코드</t>
        </is>
      </c>
      <c r="D236" s="130" t="inlineStr"/>
      <c r="E236" s="381" t="inlineStr">
        <is>
          <t>0305110100019</t>
        </is>
      </c>
      <c r="F236" s="383" t="inlineStr">
        <is>
          <t>압착터미널(Y형)</t>
        </is>
      </c>
      <c r="G236" s="383" t="inlineStr">
        <is>
          <t>2.5㎟ (1000入)</t>
        </is>
      </c>
      <c r="H236" s="383" t="inlineStr">
        <is>
          <t>봉</t>
        </is>
      </c>
      <c r="I236" s="384" t="n">
        <v>0</v>
      </c>
      <c r="J236" s="385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>
        <v>2</v>
      </c>
      <c r="AQ236" s="387" t="n"/>
      <c r="AR236" s="388" t="n"/>
      <c r="AS236" s="389" t="n">
        <v>2</v>
      </c>
      <c r="AT236" s="390" t="n"/>
      <c r="AU236" s="388" t="n"/>
      <c r="AV236" s="388" t="n"/>
      <c r="AW236" s="391" t="n">
        <v>0</v>
      </c>
    </row>
    <row r="237" ht="15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385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93" t="n"/>
      <c r="AR237" s="374" t="n"/>
      <c r="AS237" s="375" t="n"/>
      <c r="AT237" s="394" t="n"/>
      <c r="AU237" s="374" t="n"/>
      <c r="AV237" s="374" t="n"/>
      <c r="AW237" s="395" t="n"/>
    </row>
    <row r="238" ht="15.75" customFormat="1" customHeight="1" s="11">
      <c r="A238" s="130" t="n">
        <v>231</v>
      </c>
      <c r="B238" s="380" t="inlineStr">
        <is>
          <t>17-B</t>
        </is>
      </c>
      <c r="C238" s="380" t="inlineStr">
        <is>
          <t>코드</t>
        </is>
      </c>
      <c r="D238" s="130" t="inlineStr"/>
      <c r="E238" s="381" t="inlineStr">
        <is>
          <t>0305110100020</t>
        </is>
      </c>
      <c r="F238" s="383" t="inlineStr">
        <is>
          <t>압착터미널(Y형)</t>
        </is>
      </c>
      <c r="G238" s="383" t="inlineStr">
        <is>
          <t>4㎟ (1000入)</t>
        </is>
      </c>
      <c r="H238" s="383" t="inlineStr">
        <is>
          <t>봉</t>
        </is>
      </c>
      <c r="I238" s="384" t="n">
        <v>0</v>
      </c>
      <c r="J238" s="385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2</v>
      </c>
      <c r="AQ238" s="387" t="n"/>
      <c r="AR238" s="388" t="n"/>
      <c r="AS238" s="389" t="n">
        <v>2</v>
      </c>
      <c r="AT238" s="390" t="n"/>
      <c r="AU238" s="388" t="n"/>
      <c r="AV238" s="388" t="n"/>
      <c r="AW238" s="391" t="n">
        <v>0</v>
      </c>
    </row>
    <row r="239" ht="15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385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93" t="n"/>
      <c r="AR239" s="374" t="n"/>
      <c r="AS239" s="375" t="n"/>
      <c r="AT239" s="394" t="n"/>
      <c r="AU239" s="374" t="n"/>
      <c r="AV239" s="374" t="n"/>
      <c r="AW239" s="395" t="n"/>
    </row>
    <row r="240" ht="15.75" customFormat="1" customHeight="1" s="11">
      <c r="A240" s="130" t="n">
        <v>232</v>
      </c>
      <c r="B240" s="380" t="inlineStr">
        <is>
          <t>17-B</t>
        </is>
      </c>
      <c r="C240" s="380" t="inlineStr">
        <is>
          <t>코드</t>
        </is>
      </c>
      <c r="D240" s="130" t="inlineStr"/>
      <c r="E240" s="381" t="inlineStr">
        <is>
          <t>0305110100025</t>
        </is>
      </c>
      <c r="F240" s="383" t="inlineStr">
        <is>
          <t>압착터미널(Y형)</t>
        </is>
      </c>
      <c r="G240" s="383" t="inlineStr">
        <is>
          <t>6㎟ (1000入)</t>
        </is>
      </c>
      <c r="H240" s="383" t="inlineStr">
        <is>
          <t>봉</t>
        </is>
      </c>
      <c r="I240" s="384" t="n">
        <v>0</v>
      </c>
      <c r="J240" s="385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2</v>
      </c>
      <c r="AQ240" s="387" t="n"/>
      <c r="AR240" s="388" t="n"/>
      <c r="AS240" s="389" t="n">
        <v>2</v>
      </c>
      <c r="AT240" s="390" t="n"/>
      <c r="AU240" s="388" t="n"/>
      <c r="AV240" s="388" t="n"/>
      <c r="AW240" s="391" t="n">
        <v>0</v>
      </c>
    </row>
    <row r="241" ht="15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385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93" t="n"/>
      <c r="AR241" s="374" t="n"/>
      <c r="AS241" s="375" t="n"/>
      <c r="AT241" s="394" t="n"/>
      <c r="AU241" s="374" t="n"/>
      <c r="AV241" s="374" t="n"/>
      <c r="AW241" s="395" t="n"/>
    </row>
    <row r="242" ht="15.75" customFormat="1" customHeight="1" s="11">
      <c r="A242" s="130" t="n">
        <v>233</v>
      </c>
      <c r="B242" s="380" t="inlineStr">
        <is>
          <t>17-B</t>
        </is>
      </c>
      <c r="C242" s="380" t="inlineStr">
        <is>
          <t>코드</t>
        </is>
      </c>
      <c r="D242" s="130" t="inlineStr"/>
      <c r="E242" s="381" t="inlineStr">
        <is>
          <t>0305110100006</t>
        </is>
      </c>
      <c r="F242" s="383" t="inlineStr">
        <is>
          <t>케이블타이</t>
        </is>
      </c>
      <c r="G242" s="383" t="inlineStr">
        <is>
          <t>450mm(100개)</t>
        </is>
      </c>
      <c r="H242" s="383" t="inlineStr">
        <is>
          <t>봉</t>
        </is>
      </c>
      <c r="I242" s="384" t="n">
        <v>8480</v>
      </c>
      <c r="J242" s="385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>
        <v>2</v>
      </c>
      <c r="AQ242" s="387" t="n"/>
      <c r="AR242" s="388" t="n"/>
      <c r="AS242" s="389" t="n">
        <v>2</v>
      </c>
      <c r="AT242" s="390" t="n">
        <v>16960</v>
      </c>
      <c r="AU242" s="388" t="n"/>
      <c r="AV242" s="388" t="n"/>
      <c r="AW242" s="391" t="n">
        <v>16960</v>
      </c>
    </row>
    <row r="243" ht="15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385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93" t="n"/>
      <c r="AR243" s="374" t="n"/>
      <c r="AS243" s="375" t="n"/>
      <c r="AT243" s="394" t="n"/>
      <c r="AU243" s="374" t="n"/>
      <c r="AV243" s="374" t="n"/>
      <c r="AW243" s="395" t="n"/>
    </row>
    <row r="244" ht="15.75" customHeight="1" s="341">
      <c r="A244" s="130" t="n">
        <v>237</v>
      </c>
      <c r="B244" s="380" t="inlineStr">
        <is>
          <t>17-C</t>
        </is>
      </c>
      <c r="C244" s="380" t="inlineStr">
        <is>
          <t>코드</t>
        </is>
      </c>
      <c r="D244" s="130" t="inlineStr"/>
      <c r="E244" s="381" t="inlineStr">
        <is>
          <t>0305050100018</t>
        </is>
      </c>
      <c r="F244" s="382" t="inlineStr">
        <is>
          <t>케이블</t>
        </is>
      </c>
      <c r="G244" s="382" t="inlineStr">
        <is>
          <t>VCTF 4SQ＊3C</t>
        </is>
      </c>
      <c r="H244" s="383" t="inlineStr">
        <is>
          <t>EA</t>
        </is>
      </c>
      <c r="I244" s="384" t="n">
        <v>1320</v>
      </c>
      <c r="J244" s="385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/>
      <c r="AQ244" s="387" t="n"/>
      <c r="AR244" s="388" t="n"/>
      <c r="AS244" s="389" t="n">
        <v>0</v>
      </c>
      <c r="AT244" s="390" t="n"/>
      <c r="AU244" s="388" t="n"/>
      <c r="AV244" s="388" t="n"/>
      <c r="AW244" s="391" t="n">
        <v>0</v>
      </c>
    </row>
    <row r="245" ht="15.75" customHeight="1" s="34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385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93" t="n"/>
      <c r="AR245" s="374" t="n"/>
      <c r="AS245" s="375" t="n"/>
      <c r="AT245" s="394" t="n"/>
      <c r="AU245" s="374" t="n"/>
      <c r="AV245" s="374" t="n"/>
      <c r="AW245" s="395" t="n"/>
    </row>
    <row r="246" ht="15.75" customHeight="1" s="341">
      <c r="A246" s="130" t="n">
        <v>238</v>
      </c>
      <c r="B246" s="380" t="inlineStr">
        <is>
          <t>17-C</t>
        </is>
      </c>
      <c r="C246" s="380" t="inlineStr">
        <is>
          <t>코드</t>
        </is>
      </c>
      <c r="D246" s="130" t="inlineStr"/>
      <c r="E246" s="381" t="inlineStr">
        <is>
          <t>0305050100023</t>
        </is>
      </c>
      <c r="F246" s="382" t="inlineStr">
        <is>
          <t>케이블</t>
        </is>
      </c>
      <c r="G246" s="382" t="inlineStr">
        <is>
          <t>FCV4SQ*3C(LS,대한,가온)</t>
        </is>
      </c>
      <c r="H246" s="383" t="inlineStr">
        <is>
          <t>EA</t>
        </is>
      </c>
      <c r="I246" s="384" t="n">
        <v>1470</v>
      </c>
      <c r="J246" s="385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300</v>
      </c>
      <c r="AQ246" s="387" t="n"/>
      <c r="AR246" s="388" t="n"/>
      <c r="AS246" s="389" t="n">
        <v>300</v>
      </c>
      <c r="AT246" s="390" t="n">
        <v>441000</v>
      </c>
      <c r="AU246" s="388" t="n"/>
      <c r="AV246" s="388" t="n"/>
      <c r="AW246" s="391" t="n">
        <v>441000</v>
      </c>
    </row>
    <row r="247" ht="15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385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93" t="n"/>
      <c r="AR247" s="374" t="n"/>
      <c r="AS247" s="375" t="n"/>
      <c r="AT247" s="394" t="n"/>
      <c r="AU247" s="374" t="n"/>
      <c r="AV247" s="374" t="n"/>
      <c r="AW247" s="395" t="n"/>
    </row>
    <row r="248" ht="15.75" customHeight="1" s="341">
      <c r="A248" s="130" t="n">
        <v>242</v>
      </c>
      <c r="B248" s="380" t="inlineStr">
        <is>
          <t>18-A</t>
        </is>
      </c>
      <c r="C248" s="380" t="inlineStr">
        <is>
          <t>코드</t>
        </is>
      </c>
      <c r="D248" s="130" t="inlineStr"/>
      <c r="E248" s="381" t="inlineStr">
        <is>
          <t>0305110100046</t>
        </is>
      </c>
      <c r="F248" s="382" t="inlineStr">
        <is>
          <t>와이어 컨넥터</t>
        </is>
      </c>
      <c r="G248" s="382" t="inlineStr">
        <is>
          <t>5.5mm²(3M)100入</t>
        </is>
      </c>
      <c r="H248" s="383" t="inlineStr">
        <is>
          <t>EA</t>
        </is>
      </c>
      <c r="I248" s="384" t="n">
        <v>125</v>
      </c>
      <c r="J248" s="385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>
        <v>900</v>
      </c>
      <c r="AQ248" s="387" t="n"/>
      <c r="AR248" s="388" t="n"/>
      <c r="AS248" s="389" t="n">
        <v>900</v>
      </c>
      <c r="AT248" s="390" t="n">
        <v>112500</v>
      </c>
      <c r="AU248" s="388" t="n"/>
      <c r="AV248" s="388" t="n"/>
      <c r="AW248" s="391" t="n">
        <v>112500</v>
      </c>
    </row>
    <row r="249" ht="15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385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93" t="n"/>
      <c r="AR249" s="374" t="n"/>
      <c r="AS249" s="375" t="n"/>
      <c r="AT249" s="394" t="n"/>
      <c r="AU249" s="374" t="n"/>
      <c r="AV249" s="374" t="n"/>
      <c r="AW249" s="395" t="n"/>
    </row>
    <row r="250" ht="15.75" customFormat="1" customHeight="1" s="11">
      <c r="A250" s="130" t="n">
        <v>243</v>
      </c>
      <c r="B250" s="380" t="inlineStr">
        <is>
          <t>18-A</t>
        </is>
      </c>
      <c r="C250" s="380" t="inlineStr">
        <is>
          <t>코드</t>
        </is>
      </c>
      <c r="D250" s="130" t="inlineStr"/>
      <c r="E250" s="381" t="inlineStr">
        <is>
          <t>0305110100047</t>
        </is>
      </c>
      <c r="F250" s="382" t="inlineStr">
        <is>
          <t>와이어 컨넥터</t>
        </is>
      </c>
      <c r="G250" s="382" t="inlineStr">
        <is>
          <t>1.25mm²(1000入)</t>
        </is>
      </c>
      <c r="H250" s="383" t="inlineStr">
        <is>
          <t>EA</t>
        </is>
      </c>
      <c r="I250" s="384" t="n">
        <v>6780</v>
      </c>
      <c r="J250" s="385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/>
      <c r="AQ250" s="387" t="n"/>
      <c r="AR250" s="388" t="n"/>
      <c r="AS250" s="389" t="n">
        <v>0</v>
      </c>
      <c r="AT250" s="390" t="n"/>
      <c r="AU250" s="388" t="n"/>
      <c r="AV250" s="388" t="n"/>
      <c r="AW250" s="391" t="n">
        <v>0</v>
      </c>
    </row>
    <row r="251" ht="15.75" customFormat="1" customHeight="1" s="1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385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93" t="n"/>
      <c r="AR251" s="374" t="n"/>
      <c r="AS251" s="375" t="n"/>
      <c r="AT251" s="394" t="n"/>
      <c r="AU251" s="374" t="n"/>
      <c r="AV251" s="374" t="n"/>
      <c r="AW251" s="395" t="n"/>
    </row>
    <row r="252" ht="15.75" customFormat="1" customHeight="1" s="11">
      <c r="A252" s="130" t="n">
        <v>244</v>
      </c>
      <c r="B252" s="380" t="inlineStr">
        <is>
          <t>18-A</t>
        </is>
      </c>
      <c r="C252" s="380" t="inlineStr">
        <is>
          <t>코드</t>
        </is>
      </c>
      <c r="D252" s="130" t="inlineStr"/>
      <c r="E252" s="381" t="inlineStr">
        <is>
          <t>0305110100048</t>
        </is>
      </c>
      <c r="F252" s="382" t="inlineStr">
        <is>
          <t>와이어 컨넥터</t>
        </is>
      </c>
      <c r="G252" s="382" t="inlineStr">
        <is>
          <t>2mm²(1000개)</t>
        </is>
      </c>
      <c r="H252" s="383" t="inlineStr">
        <is>
          <t>EA</t>
        </is>
      </c>
      <c r="I252" s="384" t="n">
        <v>10600</v>
      </c>
      <c r="J252" s="385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6</v>
      </c>
      <c r="AQ252" s="387" t="n"/>
      <c r="AR252" s="388" t="n"/>
      <c r="AS252" s="389" t="n">
        <v>6</v>
      </c>
      <c r="AT252" s="390" t="n">
        <v>63600</v>
      </c>
      <c r="AU252" s="388" t="n"/>
      <c r="AV252" s="388" t="n"/>
      <c r="AW252" s="391" t="n">
        <v>63600</v>
      </c>
    </row>
    <row r="253" ht="15.75" customFormat="1" customHeight="1" s="1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385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93" t="n"/>
      <c r="AR253" s="374" t="n"/>
      <c r="AS253" s="375" t="n"/>
      <c r="AT253" s="394" t="n"/>
      <c r="AU253" s="374" t="n"/>
      <c r="AV253" s="374" t="n"/>
      <c r="AW253" s="395" t="n"/>
    </row>
    <row r="254" ht="15.75" customFormat="1" customHeight="1" s="11">
      <c r="A254" s="130" t="n">
        <v>245</v>
      </c>
      <c r="B254" s="380" t="inlineStr">
        <is>
          <t>18-A</t>
        </is>
      </c>
      <c r="C254" s="380" t="inlineStr">
        <is>
          <t>코드</t>
        </is>
      </c>
      <c r="D254" s="130" t="inlineStr"/>
      <c r="E254" s="381" t="inlineStr">
        <is>
          <t>0305110100050</t>
        </is>
      </c>
      <c r="F254" s="382" t="inlineStr">
        <is>
          <t>와이어 컨넥터</t>
        </is>
      </c>
      <c r="G254" s="382" t="inlineStr">
        <is>
          <t>UL P1 회색</t>
        </is>
      </c>
      <c r="H254" s="383" t="inlineStr">
        <is>
          <t>EA</t>
        </is>
      </c>
      <c r="I254" s="384" t="n">
        <v>9540</v>
      </c>
      <c r="J254" s="385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6</v>
      </c>
      <c r="AQ254" s="387" t="n"/>
      <c r="AR254" s="388" t="n"/>
      <c r="AS254" s="389" t="n">
        <v>6</v>
      </c>
      <c r="AT254" s="390" t="n">
        <v>57240</v>
      </c>
      <c r="AU254" s="388" t="n"/>
      <c r="AV254" s="388" t="n"/>
      <c r="AW254" s="391" t="n">
        <v>57240</v>
      </c>
    </row>
    <row r="255" ht="15.75" customFormat="1" customHeight="1" s="1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385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93" t="n"/>
      <c r="AR255" s="374" t="n"/>
      <c r="AS255" s="375" t="n"/>
      <c r="AT255" s="394" t="n"/>
      <c r="AU255" s="374" t="n"/>
      <c r="AV255" s="374" t="n"/>
      <c r="AW255" s="395" t="n"/>
    </row>
    <row r="256" ht="15.75" customFormat="1" customHeight="1" s="11">
      <c r="A256" s="130" t="n">
        <v>246</v>
      </c>
      <c r="B256" s="380" t="inlineStr">
        <is>
          <t>18-A</t>
        </is>
      </c>
      <c r="C256" s="380" t="inlineStr">
        <is>
          <t>코드</t>
        </is>
      </c>
      <c r="D256" s="130" t="inlineStr"/>
      <c r="E256" s="381" t="inlineStr">
        <is>
          <t>0305110100051</t>
        </is>
      </c>
      <c r="F256" s="382" t="inlineStr">
        <is>
          <t>와이어 컨넥터</t>
        </is>
      </c>
      <c r="G256" s="382" t="inlineStr">
        <is>
          <t>3.5mm²(빨강)</t>
        </is>
      </c>
      <c r="H256" s="383" t="inlineStr">
        <is>
          <t>EA</t>
        </is>
      </c>
      <c r="I256" s="384" t="n">
        <v>3500</v>
      </c>
      <c r="J256" s="385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4</v>
      </c>
      <c r="AQ256" s="387" t="n"/>
      <c r="AR256" s="388" t="n"/>
      <c r="AS256" s="389" t="n">
        <v>4</v>
      </c>
      <c r="AT256" s="390" t="n">
        <v>14000</v>
      </c>
      <c r="AU256" s="388" t="n"/>
      <c r="AV256" s="388" t="n"/>
      <c r="AW256" s="391" t="n">
        <v>14000</v>
      </c>
    </row>
    <row r="257" ht="15.75" customFormat="1" customHeight="1" s="1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385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93" t="n"/>
      <c r="AR257" s="374" t="n"/>
      <c r="AS257" s="375" t="n"/>
      <c r="AT257" s="394" t="n"/>
      <c r="AU257" s="374" t="n"/>
      <c r="AV257" s="374" t="n"/>
      <c r="AW257" s="395" t="n"/>
    </row>
    <row r="258" ht="15.75" customFormat="1" customHeight="1" s="11">
      <c r="A258" s="130" t="n">
        <v>250</v>
      </c>
      <c r="B258" s="380" t="inlineStr">
        <is>
          <t>18-B</t>
        </is>
      </c>
      <c r="C258" s="380" t="inlineStr">
        <is>
          <t>코드</t>
        </is>
      </c>
      <c r="D258" s="130" t="inlineStr"/>
      <c r="E258" s="381" t="inlineStr">
        <is>
          <t>0305110100007</t>
        </is>
      </c>
      <c r="F258" s="382" t="inlineStr">
        <is>
          <t>실리콘 튜브</t>
        </is>
      </c>
      <c r="G258" s="382" t="inlineStr">
        <is>
          <t>FSGT*1m 6￠</t>
        </is>
      </c>
      <c r="H258" s="383" t="inlineStr">
        <is>
          <t>EA</t>
        </is>
      </c>
      <c r="I258" s="384" t="n">
        <v>340</v>
      </c>
      <c r="J258" s="385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100</v>
      </c>
      <c r="AQ258" s="387" t="n"/>
      <c r="AR258" s="388" t="n"/>
      <c r="AS258" s="389" t="n">
        <v>100</v>
      </c>
      <c r="AT258" s="390" t="n">
        <v>34000</v>
      </c>
      <c r="AU258" s="388" t="n"/>
      <c r="AV258" s="388" t="n"/>
      <c r="AW258" s="391" t="n">
        <v>34000</v>
      </c>
    </row>
    <row r="259" ht="15.75" customFormat="1" customHeight="1" s="1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385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93" t="n"/>
      <c r="AR259" s="374" t="n"/>
      <c r="AS259" s="375" t="n"/>
      <c r="AT259" s="394" t="n"/>
      <c r="AU259" s="374" t="n"/>
      <c r="AV259" s="374" t="n"/>
      <c r="AW259" s="395" t="n"/>
    </row>
    <row r="260" ht="15.75" customFormat="1" customHeight="1" s="11">
      <c r="A260" s="130" t="n">
        <v>251</v>
      </c>
      <c r="B260" s="380" t="inlineStr">
        <is>
          <t>18-B</t>
        </is>
      </c>
      <c r="C260" s="380" t="inlineStr">
        <is>
          <t>코드</t>
        </is>
      </c>
      <c r="D260" s="130" t="inlineStr"/>
      <c r="E260" s="381" t="inlineStr">
        <is>
          <t>0305110100008</t>
        </is>
      </c>
      <c r="F260" s="382" t="inlineStr">
        <is>
          <t>엠파이어 튜브</t>
        </is>
      </c>
      <c r="G260" s="382" t="inlineStr">
        <is>
          <t>10mm (VGT)</t>
        </is>
      </c>
      <c r="H260" s="383" t="inlineStr">
        <is>
          <t>EA</t>
        </is>
      </c>
      <c r="I260" s="384" t="n">
        <v>320</v>
      </c>
      <c r="J260" s="385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100</v>
      </c>
      <c r="AQ260" s="387" t="n"/>
      <c r="AR260" s="388" t="n"/>
      <c r="AS260" s="389" t="n">
        <v>100</v>
      </c>
      <c r="AT260" s="390" t="n">
        <v>32000</v>
      </c>
      <c r="AU260" s="388" t="n"/>
      <c r="AV260" s="388" t="n"/>
      <c r="AW260" s="391" t="n">
        <v>32000</v>
      </c>
    </row>
    <row r="261" ht="15.75" customFormat="1" customHeight="1" s="1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385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93" t="n"/>
      <c r="AR261" s="374" t="n"/>
      <c r="AS261" s="375" t="n"/>
      <c r="AT261" s="394" t="n"/>
      <c r="AU261" s="374" t="n"/>
      <c r="AV261" s="374" t="n"/>
      <c r="AW261" s="395" t="n"/>
    </row>
    <row r="262" ht="15.75" customFormat="1" customHeight="1" s="11">
      <c r="A262" s="130" t="n">
        <v>252</v>
      </c>
      <c r="B262" s="380" t="inlineStr">
        <is>
          <t>18-B</t>
        </is>
      </c>
      <c r="C262" s="380" t="inlineStr">
        <is>
          <t>코드</t>
        </is>
      </c>
      <c r="D262" s="130" t="inlineStr"/>
      <c r="E262" s="381" t="inlineStr">
        <is>
          <t>0305110100053</t>
        </is>
      </c>
      <c r="F262" s="382" t="inlineStr">
        <is>
          <t>와이어 컨넥터</t>
        </is>
      </c>
      <c r="G262" s="382" t="inlineStr">
        <is>
          <t>P3, 황색, 500入</t>
        </is>
      </c>
      <c r="H262" s="383" t="inlineStr">
        <is>
          <t>EA</t>
        </is>
      </c>
      <c r="I262" s="384" t="n">
        <v>8480</v>
      </c>
      <c r="J262" s="385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5</v>
      </c>
      <c r="AQ262" s="387" t="n"/>
      <c r="AR262" s="388" t="n"/>
      <c r="AS262" s="389" t="n">
        <v>5</v>
      </c>
      <c r="AT262" s="390" t="n">
        <v>42400</v>
      </c>
      <c r="AU262" s="388" t="n"/>
      <c r="AV262" s="388" t="n"/>
      <c r="AW262" s="391" t="n">
        <v>42400</v>
      </c>
    </row>
    <row r="263" ht="15.75" customFormat="1" customHeight="1" s="1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385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93" t="n"/>
      <c r="AR263" s="374" t="n"/>
      <c r="AS263" s="375" t="n"/>
      <c r="AT263" s="394" t="n"/>
      <c r="AU263" s="374" t="n"/>
      <c r="AV263" s="374" t="n"/>
      <c r="AW263" s="395" t="n"/>
    </row>
    <row r="264" ht="15.75" customHeight="1" s="341">
      <c r="A264" s="130" t="n">
        <v>256</v>
      </c>
      <c r="B264" s="380" t="inlineStr">
        <is>
          <t>19-A</t>
        </is>
      </c>
      <c r="C264" s="380" t="inlineStr">
        <is>
          <t>코드</t>
        </is>
      </c>
      <c r="D264" s="130" t="inlineStr"/>
      <c r="E264" s="381" t="inlineStr">
        <is>
          <t>0305020100048</t>
        </is>
      </c>
      <c r="F264" s="382" t="inlineStr">
        <is>
          <t>CDM안정기</t>
        </is>
      </c>
      <c r="G264" s="382" t="inlineStr">
        <is>
          <t>150W 인터파워</t>
        </is>
      </c>
      <c r="H264" s="383" t="inlineStr">
        <is>
          <t>EA</t>
        </is>
      </c>
      <c r="I264" s="384" t="n">
        <v>42000</v>
      </c>
      <c r="J264" s="385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11</v>
      </c>
      <c r="AQ264" s="387" t="n"/>
      <c r="AR264" s="388" t="n"/>
      <c r="AS264" s="389" t="n">
        <v>11</v>
      </c>
      <c r="AT264" s="390" t="n">
        <v>462000</v>
      </c>
      <c r="AU264" s="388" t="n"/>
      <c r="AV264" s="388" t="n"/>
      <c r="AW264" s="391" t="n">
        <v>462000</v>
      </c>
    </row>
    <row r="265" ht="15.75" customHeight="1" s="34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385" t="inlineStr">
        <is>
          <t>출고</t>
        </is>
      </c>
      <c r="K265" s="69" t="n"/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/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/>
      <c r="AH265" s="69" t="n"/>
      <c r="AI265" s="69" t="n"/>
      <c r="AJ265" s="69" t="n"/>
      <c r="AK265" s="69" t="n"/>
      <c r="AL265" s="69" t="n"/>
      <c r="AM265" s="69" t="n"/>
      <c r="AN265" s="69" t="n"/>
      <c r="AO265" s="69" t="n"/>
      <c r="AP265" s="375" t="n"/>
      <c r="AQ265" s="393" t="n"/>
      <c r="AR265" s="374" t="n"/>
      <c r="AS265" s="375" t="n"/>
      <c r="AT265" s="394" t="n"/>
      <c r="AU265" s="374" t="n"/>
      <c r="AV265" s="374" t="n"/>
      <c r="AW265" s="395" t="n"/>
    </row>
    <row r="266" ht="15.75" customHeight="1" s="341">
      <c r="A266" s="130" t="n">
        <v>257</v>
      </c>
      <c r="B266" s="380" t="inlineStr">
        <is>
          <t>19-A</t>
        </is>
      </c>
      <c r="C266" s="380" t="inlineStr">
        <is>
          <t>코드</t>
        </is>
      </c>
      <c r="D266" s="130" t="inlineStr"/>
      <c r="E266" s="381" t="inlineStr">
        <is>
          <t>0305010300002</t>
        </is>
      </c>
      <c r="F266" s="382" t="inlineStr">
        <is>
          <t>LED MR16</t>
        </is>
      </c>
      <c r="G266" s="382" t="inlineStr">
        <is>
          <t>HCL-101, 6.0W, 3000K</t>
        </is>
      </c>
      <c r="H266" s="383" t="inlineStr">
        <is>
          <t>EA</t>
        </is>
      </c>
      <c r="I266" s="384" t="n">
        <v>8000</v>
      </c>
      <c r="J266" s="385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40</v>
      </c>
      <c r="AQ266" s="387" t="n"/>
      <c r="AR266" s="388" t="n">
        <v>7</v>
      </c>
      <c r="AS266" s="389" t="n">
        <v>33</v>
      </c>
      <c r="AT266" s="390" t="n">
        <v>320000</v>
      </c>
      <c r="AU266" s="388" t="n"/>
      <c r="AV266" s="388" t="n">
        <v>56000</v>
      </c>
      <c r="AW266" s="391" t="n">
        <v>264000</v>
      </c>
    </row>
    <row r="267" ht="15.75" customHeight="1" s="34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385" t="inlineStr">
        <is>
          <t>출고</t>
        </is>
      </c>
      <c r="K267" s="69" t="n"/>
      <c r="L267" s="69" t="n"/>
      <c r="M267" s="69" t="n"/>
      <c r="N267" s="69" t="n"/>
      <c r="O267" s="69" t="n"/>
      <c r="P267" s="69" t="n">
        <v>1</v>
      </c>
      <c r="Q267" s="69" t="n"/>
      <c r="R267" s="69" t="n"/>
      <c r="S267" s="69" t="n"/>
      <c r="T267" s="69" t="n"/>
      <c r="U267" s="69" t="n"/>
      <c r="V267" s="69" t="n"/>
      <c r="W267" s="69" t="n"/>
      <c r="X267" s="69" t="n"/>
      <c r="Y267" s="69" t="n"/>
      <c r="Z267" s="69" t="n"/>
      <c r="AA267" s="69" t="n"/>
      <c r="AB267" s="69" t="n"/>
      <c r="AC267" s="69" t="n"/>
      <c r="AD267" s="69" t="n">
        <v>2</v>
      </c>
      <c r="AE267" s="69" t="n">
        <v>1</v>
      </c>
      <c r="AF267" s="69" t="n">
        <v>1</v>
      </c>
      <c r="AG267" s="69" t="n"/>
      <c r="AH267" s="69" t="n"/>
      <c r="AI267" s="69" t="n"/>
      <c r="AJ267" s="69" t="n">
        <v>1</v>
      </c>
      <c r="AK267" s="69" t="n">
        <v>1</v>
      </c>
      <c r="AL267" s="69" t="n"/>
      <c r="AM267" s="69" t="n"/>
      <c r="AN267" s="69" t="n"/>
      <c r="AO267" s="69" t="n"/>
      <c r="AP267" s="375" t="n"/>
      <c r="AQ267" s="393" t="n"/>
      <c r="AR267" s="374" t="n"/>
      <c r="AS267" s="375" t="n"/>
      <c r="AT267" s="394" t="n"/>
      <c r="AU267" s="374" t="n"/>
      <c r="AV267" s="374" t="n"/>
      <c r="AW267" s="395" t="n"/>
    </row>
    <row r="268" ht="15.75" customHeight="1" s="341">
      <c r="A268" s="130" t="n">
        <v>258</v>
      </c>
      <c r="B268" s="380" t="inlineStr">
        <is>
          <t>19-A</t>
        </is>
      </c>
      <c r="C268" s="380" t="inlineStr">
        <is>
          <t>코드</t>
        </is>
      </c>
      <c r="D268" s="130" t="inlineStr"/>
      <c r="E268" s="381" t="inlineStr">
        <is>
          <t>0305010300011</t>
        </is>
      </c>
      <c r="F268" s="382" t="inlineStr">
        <is>
          <t>SMPS</t>
        </is>
      </c>
      <c r="G268" s="382" t="inlineStr">
        <is>
          <t>HCL100, MR16 전용안정기</t>
        </is>
      </c>
      <c r="H268" s="383" t="inlineStr">
        <is>
          <t>EA</t>
        </is>
      </c>
      <c r="I268" s="384" t="n">
        <v>8000</v>
      </c>
      <c r="J268" s="385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148</v>
      </c>
      <c r="AQ268" s="387" t="n"/>
      <c r="AR268" s="388" t="n">
        <v>5</v>
      </c>
      <c r="AS268" s="389" t="n">
        <v>143</v>
      </c>
      <c r="AT268" s="390" t="n">
        <v>1184000</v>
      </c>
      <c r="AU268" s="388" t="n"/>
      <c r="AV268" s="388" t="n">
        <v>40000</v>
      </c>
      <c r="AW268" s="391" t="n">
        <v>1144000</v>
      </c>
    </row>
    <row r="269" ht="15.75" customHeight="1" s="34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385" t="inlineStr">
        <is>
          <t>출고</t>
        </is>
      </c>
      <c r="K269" s="69" t="n"/>
      <c r="L269" s="69" t="n"/>
      <c r="M269" s="69" t="n"/>
      <c r="N269" s="69" t="n"/>
      <c r="O269" s="69" t="n"/>
      <c r="P269" s="69" t="n">
        <v>1</v>
      </c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>
        <v>1</v>
      </c>
      <c r="AE269" s="69" t="n">
        <v>1</v>
      </c>
      <c r="AF269" s="69" t="n"/>
      <c r="AG269" s="69" t="n"/>
      <c r="AH269" s="69" t="n"/>
      <c r="AI269" s="69" t="n"/>
      <c r="AJ269" s="69" t="n">
        <v>1</v>
      </c>
      <c r="AK269" s="69" t="n">
        <v>1</v>
      </c>
      <c r="AL269" s="69" t="n"/>
      <c r="AM269" s="69" t="n"/>
      <c r="AN269" s="69" t="n"/>
      <c r="AO269" s="69" t="n"/>
      <c r="AP269" s="375" t="n"/>
      <c r="AQ269" s="393" t="n"/>
      <c r="AR269" s="374" t="n"/>
      <c r="AS269" s="375" t="n"/>
      <c r="AT269" s="394" t="n"/>
      <c r="AU269" s="374" t="n"/>
      <c r="AV269" s="374" t="n"/>
      <c r="AW269" s="395" t="n"/>
    </row>
    <row r="270" ht="15.75" customHeight="1" s="341">
      <c r="A270" s="130" t="n">
        <v>262</v>
      </c>
      <c r="B270" s="380" t="inlineStr">
        <is>
          <t>20-A</t>
        </is>
      </c>
      <c r="C270" s="380" t="inlineStr">
        <is>
          <t>코드</t>
        </is>
      </c>
      <c r="D270" s="130" t="inlineStr"/>
      <c r="E270" s="381" t="inlineStr">
        <is>
          <t>0305020100067</t>
        </is>
      </c>
      <c r="F270" s="382" t="inlineStr">
        <is>
          <t>SMPS</t>
        </is>
      </c>
      <c r="G270" s="382" t="inlineStr">
        <is>
          <t>유니온 UP-SL타입 12V/150W</t>
        </is>
      </c>
      <c r="H270" s="383" t="inlineStr">
        <is>
          <t>EA</t>
        </is>
      </c>
      <c r="I270" s="384" t="n">
        <v>43000</v>
      </c>
      <c r="J270" s="385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14</v>
      </c>
      <c r="AQ270" s="387" t="n"/>
      <c r="AR270" s="388" t="n"/>
      <c r="AS270" s="389" t="n">
        <v>14</v>
      </c>
      <c r="AT270" s="390" t="n">
        <v>602000</v>
      </c>
      <c r="AU270" s="388" t="n"/>
      <c r="AV270" s="388" t="n"/>
      <c r="AW270" s="391" t="n">
        <v>602000</v>
      </c>
    </row>
    <row r="271" ht="15.75" customHeight="1" s="34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385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93" t="n"/>
      <c r="AR271" s="374" t="n"/>
      <c r="AS271" s="375" t="n"/>
      <c r="AT271" s="394" t="n"/>
      <c r="AU271" s="374" t="n"/>
      <c r="AV271" s="374" t="n"/>
      <c r="AW271" s="395" t="n"/>
    </row>
    <row r="272" ht="15.75" customHeight="1" s="341">
      <c r="A272" s="130" t="n">
        <v>263</v>
      </c>
      <c r="B272" s="380" t="inlineStr">
        <is>
          <t>20-A</t>
        </is>
      </c>
      <c r="C272" s="380" t="inlineStr">
        <is>
          <t>코드</t>
        </is>
      </c>
      <c r="D272" s="130" t="inlineStr"/>
      <c r="E272" s="381" t="inlineStr">
        <is>
          <t>0305020100069</t>
        </is>
      </c>
      <c r="F272" s="382" t="inlineStr">
        <is>
          <t>SMPS</t>
        </is>
      </c>
      <c r="G272" s="382" t="inlineStr">
        <is>
          <t>유니온 UP-SL타입 24V/150W</t>
        </is>
      </c>
      <c r="H272" s="383" t="inlineStr">
        <is>
          <t>EA</t>
        </is>
      </c>
      <c r="I272" s="384" t="n">
        <v>43000</v>
      </c>
      <c r="J272" s="385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9</v>
      </c>
      <c r="AQ272" s="387" t="n"/>
      <c r="AR272" s="388" t="n"/>
      <c r="AS272" s="389" t="n">
        <v>9</v>
      </c>
      <c r="AT272" s="390" t="n">
        <v>387000</v>
      </c>
      <c r="AU272" s="388" t="n"/>
      <c r="AV272" s="388" t="n"/>
      <c r="AW272" s="391" t="n">
        <v>387000</v>
      </c>
    </row>
    <row r="273" ht="15.75" customHeight="1" s="34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385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93" t="n"/>
      <c r="AR273" s="374" t="n"/>
      <c r="AS273" s="375" t="n"/>
      <c r="AT273" s="394" t="n"/>
      <c r="AU273" s="374" t="n"/>
      <c r="AV273" s="374" t="n"/>
      <c r="AW273" s="395" t="n"/>
    </row>
    <row r="274" ht="15.75" customHeight="1" s="341">
      <c r="A274" s="130" t="n">
        <v>264</v>
      </c>
      <c r="B274" s="380" t="inlineStr">
        <is>
          <t>20-A</t>
        </is>
      </c>
      <c r="C274" s="380" t="inlineStr">
        <is>
          <t>코드</t>
        </is>
      </c>
      <c r="D274" s="130" t="inlineStr"/>
      <c r="E274" s="381" t="inlineStr">
        <is>
          <t>0305020100070</t>
        </is>
      </c>
      <c r="F274" s="382" t="inlineStr">
        <is>
          <t>SMPS</t>
        </is>
      </c>
      <c r="G274" s="382" t="inlineStr">
        <is>
          <t>유니온 UP-SL타입 24V/350W - 집기용</t>
        </is>
      </c>
      <c r="H274" s="383" t="inlineStr">
        <is>
          <t>EA</t>
        </is>
      </c>
      <c r="I274" s="384" t="n">
        <v>55000</v>
      </c>
      <c r="J274" s="385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5</v>
      </c>
      <c r="AQ274" s="387" t="n"/>
      <c r="AR274" s="388" t="n"/>
      <c r="AS274" s="389" t="n">
        <v>5</v>
      </c>
      <c r="AT274" s="390" t="n">
        <v>275000</v>
      </c>
      <c r="AU274" s="388" t="n"/>
      <c r="AV274" s="388" t="n"/>
      <c r="AW274" s="391" t="n">
        <v>275000</v>
      </c>
    </row>
    <row r="275" ht="15.75" customHeight="1" s="34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385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93" t="n"/>
      <c r="AR275" s="374" t="n"/>
      <c r="AS275" s="375" t="n"/>
      <c r="AT275" s="394" t="n"/>
      <c r="AU275" s="374" t="n"/>
      <c r="AV275" s="374" t="n"/>
      <c r="AW275" s="395" t="n"/>
    </row>
    <row r="276" ht="15.75" customFormat="1" customHeight="1" s="11">
      <c r="A276" s="130" t="n">
        <v>265</v>
      </c>
      <c r="B276" s="380" t="inlineStr">
        <is>
          <t>20-A</t>
        </is>
      </c>
      <c r="C276" s="380" t="inlineStr">
        <is>
          <t>코드</t>
        </is>
      </c>
      <c r="D276" s="130" t="inlineStr"/>
      <c r="E276" s="381" t="inlineStr">
        <is>
          <t>0305020100090</t>
        </is>
      </c>
      <c r="F276" s="382" t="inlineStr">
        <is>
          <t>SMPS</t>
        </is>
      </c>
      <c r="G276" s="382" t="inlineStr">
        <is>
          <t>300W 방수형, 12V, 유니온(UPF)</t>
        </is>
      </c>
      <c r="H276" s="383" t="inlineStr">
        <is>
          <t>EA</t>
        </is>
      </c>
      <c r="I276" s="384" t="n">
        <v>45000</v>
      </c>
      <c r="J276" s="385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>
        <v>22</v>
      </c>
      <c r="AQ276" s="387" t="n"/>
      <c r="AR276" s="388" t="n"/>
      <c r="AS276" s="389" t="n">
        <v>22</v>
      </c>
      <c r="AT276" s="390" t="n">
        <v>990000</v>
      </c>
      <c r="AU276" s="388" t="n"/>
      <c r="AV276" s="388" t="n"/>
      <c r="AW276" s="391" t="n">
        <v>990000</v>
      </c>
    </row>
    <row r="277" ht="15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385" t="inlineStr">
        <is>
          <t>출고</t>
        </is>
      </c>
      <c r="K277" s="69" t="n"/>
      <c r="L277" s="69" t="n"/>
      <c r="M277" s="69" t="n"/>
      <c r="N277" s="69" t="n"/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/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/>
      <c r="AJ277" s="69" t="n"/>
      <c r="AK277" s="69" t="n"/>
      <c r="AL277" s="69" t="n"/>
      <c r="AM277" s="69" t="n"/>
      <c r="AN277" s="69" t="n"/>
      <c r="AO277" s="69" t="n"/>
      <c r="AP277" s="375" t="n"/>
      <c r="AQ277" s="393" t="n"/>
      <c r="AR277" s="374" t="n"/>
      <c r="AS277" s="375" t="n"/>
      <c r="AT277" s="394" t="n"/>
      <c r="AU277" s="374" t="n"/>
      <c r="AV277" s="374" t="n"/>
      <c r="AW277" s="395" t="n"/>
    </row>
    <row r="278" ht="15.75" customFormat="1" customHeight="1" s="11">
      <c r="A278" s="130" t="n">
        <v>266</v>
      </c>
      <c r="B278" s="380" t="inlineStr">
        <is>
          <t>20-A</t>
        </is>
      </c>
      <c r="C278" s="380" t="inlineStr">
        <is>
          <t>코드</t>
        </is>
      </c>
      <c r="D278" s="130" t="inlineStr"/>
      <c r="E278" s="381" t="inlineStr">
        <is>
          <t>0305020100091</t>
        </is>
      </c>
      <c r="F278" s="382" t="inlineStr">
        <is>
          <t>SMPS</t>
        </is>
      </c>
      <c r="G278" s="382" t="inlineStr">
        <is>
          <t>300W 방수형, 24V, 유니온(UPF)</t>
        </is>
      </c>
      <c r="H278" s="383" t="inlineStr">
        <is>
          <t>EA</t>
        </is>
      </c>
      <c r="I278" s="384" t="n">
        <v>45000</v>
      </c>
      <c r="J278" s="385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26</v>
      </c>
      <c r="AQ278" s="387" t="n"/>
      <c r="AR278" s="388" t="n">
        <v>8</v>
      </c>
      <c r="AS278" s="389" t="n">
        <v>18</v>
      </c>
      <c r="AT278" s="390" t="n">
        <v>1170000</v>
      </c>
      <c r="AU278" s="388" t="n"/>
      <c r="AV278" s="388" t="n">
        <v>360000</v>
      </c>
      <c r="AW278" s="391" t="n">
        <v>810000</v>
      </c>
    </row>
    <row r="279" ht="15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385" t="inlineStr">
        <is>
          <t>출고</t>
        </is>
      </c>
      <c r="K279" s="69" t="n"/>
      <c r="L279" s="69" t="n"/>
      <c r="M279" s="69" t="n"/>
      <c r="N279" s="69" t="n">
        <v>2</v>
      </c>
      <c r="O279" s="69" t="n">
        <v>1</v>
      </c>
      <c r="P279" s="69" t="n">
        <v>2</v>
      </c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>
        <v>1</v>
      </c>
      <c r="AE279" s="69" t="n">
        <v>1</v>
      </c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>
        <v>1</v>
      </c>
      <c r="AO279" s="69" t="n"/>
      <c r="AP279" s="375" t="n"/>
      <c r="AQ279" s="393" t="n"/>
      <c r="AR279" s="374" t="n"/>
      <c r="AS279" s="375" t="n"/>
      <c r="AT279" s="394" t="n"/>
      <c r="AU279" s="374" t="n"/>
      <c r="AV279" s="374" t="n"/>
      <c r="AW279" s="395" t="n"/>
    </row>
    <row r="280" ht="15.75" customFormat="1" customHeight="1" s="11">
      <c r="A280" s="130" t="n">
        <v>267</v>
      </c>
      <c r="B280" s="380" t="inlineStr">
        <is>
          <t>20-A</t>
        </is>
      </c>
      <c r="C280" s="380" t="inlineStr">
        <is>
          <t>코드</t>
        </is>
      </c>
      <c r="D280" s="130" t="inlineStr"/>
      <c r="E280" s="381" t="inlineStr">
        <is>
          <t>0305020100065</t>
        </is>
      </c>
      <c r="F280" s="383" t="inlineStr">
        <is>
          <t>SMPS</t>
        </is>
      </c>
      <c r="G280" s="383" t="inlineStr">
        <is>
          <t>SMPS 24V 600W</t>
        </is>
      </c>
      <c r="H280" s="383" t="inlineStr">
        <is>
          <t>EA</t>
        </is>
      </c>
      <c r="I280" s="384" t="n">
        <v>68000</v>
      </c>
      <c r="J280" s="385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9</v>
      </c>
      <c r="AQ280" s="387" t="n"/>
      <c r="AR280" s="388" t="n"/>
      <c r="AS280" s="389" t="n">
        <v>9</v>
      </c>
      <c r="AT280" s="390" t="n">
        <v>612000</v>
      </c>
      <c r="AU280" s="388" t="n"/>
      <c r="AV280" s="388" t="n"/>
      <c r="AW280" s="391" t="n">
        <v>612000</v>
      </c>
    </row>
    <row r="281" ht="15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385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93" t="n"/>
      <c r="AR281" s="374" t="n"/>
      <c r="AS281" s="375" t="n"/>
      <c r="AT281" s="394" t="n"/>
      <c r="AU281" s="374" t="n"/>
      <c r="AV281" s="374" t="n"/>
      <c r="AW281" s="395" t="n"/>
    </row>
    <row r="282" ht="15.75" customFormat="1" customHeight="1" s="11">
      <c r="A282" s="130" t="n">
        <v>268</v>
      </c>
      <c r="B282" s="380" t="inlineStr">
        <is>
          <t>20-A</t>
        </is>
      </c>
      <c r="C282" s="380" t="inlineStr">
        <is>
          <t>코드</t>
        </is>
      </c>
      <c r="D282" s="130" t="inlineStr"/>
      <c r="E282" s="381" t="inlineStr">
        <is>
          <t>0305010300030</t>
        </is>
      </c>
      <c r="F282" s="383" t="inlineStr">
        <is>
          <t>SMPS</t>
        </is>
      </c>
      <c r="G282" s="383" t="inlineStr">
        <is>
          <t>BL17 - 30W(36V)</t>
        </is>
      </c>
      <c r="H282" s="383" t="inlineStr">
        <is>
          <t>EA</t>
        </is>
      </c>
      <c r="I282" s="384" t="n">
        <v>11000</v>
      </c>
      <c r="J282" s="385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/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9</v>
      </c>
      <c r="AQ282" s="387" t="n"/>
      <c r="AR282" s="388" t="n"/>
      <c r="AS282" s="389" t="n">
        <v>9</v>
      </c>
      <c r="AT282" s="390" t="n">
        <v>99000</v>
      </c>
      <c r="AU282" s="388" t="n"/>
      <c r="AV282" s="388" t="n"/>
      <c r="AW282" s="391" t="n">
        <v>99000</v>
      </c>
    </row>
    <row r="283" ht="15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385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/>
      <c r="AC283" s="69" t="n"/>
      <c r="AD283" s="69" t="n"/>
      <c r="AE283" s="69" t="n"/>
      <c r="AF283" s="69" t="n"/>
      <c r="AG283" s="69" t="n"/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93" t="n"/>
      <c r="AR283" s="374" t="n"/>
      <c r="AS283" s="375" t="n"/>
      <c r="AT283" s="394" t="n"/>
      <c r="AU283" s="374" t="n"/>
      <c r="AV283" s="374" t="n"/>
      <c r="AW283" s="395" t="n"/>
    </row>
    <row r="284" ht="15.75" customFormat="1" customHeight="1" s="11">
      <c r="A284" s="130" t="n">
        <v>272</v>
      </c>
      <c r="B284" s="380" t="inlineStr"/>
      <c r="C284" s="380" t="inlineStr">
        <is>
          <t>코드</t>
        </is>
      </c>
      <c r="D284" s="130" t="inlineStr"/>
      <c r="E284" s="381" t="inlineStr">
        <is>
          <t>0305010300154</t>
        </is>
      </c>
      <c r="F284" s="383" t="inlineStr">
        <is>
          <t>LED주차장등</t>
        </is>
      </c>
      <c r="G284" s="383" t="inlineStr">
        <is>
          <t>HBL-430, 5700K, 30W (BL17 대체)</t>
        </is>
      </c>
      <c r="H284" s="383" t="inlineStr">
        <is>
          <t>EA</t>
        </is>
      </c>
      <c r="I284" s="384" t="n">
        <v>35000</v>
      </c>
      <c r="J284" s="385" t="inlineStr">
        <is>
          <t>입고</t>
        </is>
      </c>
      <c r="K284" s="69" t="n"/>
      <c r="L284" s="69" t="n"/>
      <c r="M284" s="69" t="n"/>
      <c r="N284" s="69" t="n"/>
      <c r="O284" s="69" t="n"/>
      <c r="P284" s="69" t="n"/>
      <c r="Q284" s="69" t="n"/>
      <c r="R284" s="69" t="n"/>
      <c r="S284" s="69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>
        <v>20</v>
      </c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>
        <v>44</v>
      </c>
      <c r="AQ284" s="387" t="n">
        <v>20</v>
      </c>
      <c r="AR284" s="388" t="n">
        <v>2</v>
      </c>
      <c r="AS284" s="389" t="n">
        <v>62</v>
      </c>
      <c r="AT284" s="390" t="n">
        <v>1540000</v>
      </c>
      <c r="AU284" s="388" t="n">
        <v>700000</v>
      </c>
      <c r="AV284" s="388" t="n">
        <v>70000</v>
      </c>
      <c r="AW284" s="391" t="n">
        <v>2170000</v>
      </c>
    </row>
    <row r="285" ht="15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385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>
        <v>2</v>
      </c>
      <c r="AL285" s="69" t="n"/>
      <c r="AM285" s="69" t="n"/>
      <c r="AN285" s="69" t="n"/>
      <c r="AO285" s="69" t="n"/>
      <c r="AP285" s="375" t="n"/>
      <c r="AQ285" s="393" t="n"/>
      <c r="AR285" s="374" t="n"/>
      <c r="AS285" s="375" t="n"/>
      <c r="AT285" s="394" t="n"/>
      <c r="AU285" s="374" t="n"/>
      <c r="AV285" s="374" t="n"/>
      <c r="AW285" s="395" t="n"/>
    </row>
    <row r="286" ht="15.75" customFormat="1" customHeight="1" s="11">
      <c r="A286" s="130" t="n">
        <v>273</v>
      </c>
      <c r="B286" s="380" t="inlineStr">
        <is>
          <t>21-A</t>
        </is>
      </c>
      <c r="C286" s="380" t="inlineStr">
        <is>
          <t>코드</t>
        </is>
      </c>
      <c r="D286" s="130" t="inlineStr"/>
      <c r="E286" s="381" t="inlineStr">
        <is>
          <t>0305010300007</t>
        </is>
      </c>
      <c r="F286" s="382" t="inlineStr">
        <is>
          <t>SMPS</t>
        </is>
      </c>
      <c r="G286" s="382" t="inlineStr">
        <is>
          <t>SMPS-200-24 비방수</t>
        </is>
      </c>
      <c r="H286" s="383" t="inlineStr">
        <is>
          <t>EA</t>
        </is>
      </c>
      <c r="I286" s="384" t="n">
        <v>96000</v>
      </c>
      <c r="J286" s="385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9</v>
      </c>
      <c r="AQ286" s="387" t="n"/>
      <c r="AR286" s="388" t="n"/>
      <c r="AS286" s="389" t="n">
        <v>9</v>
      </c>
      <c r="AT286" s="390" t="n">
        <v>864000</v>
      </c>
      <c r="AU286" s="388" t="n"/>
      <c r="AV286" s="388" t="n"/>
      <c r="AW286" s="391" t="n">
        <v>864000</v>
      </c>
    </row>
    <row r="287" ht="15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385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93" t="n"/>
      <c r="AR287" s="374" t="n"/>
      <c r="AS287" s="375" t="n"/>
      <c r="AT287" s="394" t="n"/>
      <c r="AU287" s="374" t="n"/>
      <c r="AV287" s="374" t="n"/>
      <c r="AW287" s="395" t="n"/>
    </row>
    <row r="288" ht="15.75" customHeight="1" s="341">
      <c r="A288" s="130" t="n">
        <v>274</v>
      </c>
      <c r="B288" s="380" t="inlineStr">
        <is>
          <t>21-A</t>
        </is>
      </c>
      <c r="C288" s="380" t="inlineStr">
        <is>
          <t>코드</t>
        </is>
      </c>
      <c r="D288" s="130" t="inlineStr"/>
      <c r="E288" s="381" t="inlineStr">
        <is>
          <t>0305010300008</t>
        </is>
      </c>
      <c r="F288" s="382" t="inlineStr">
        <is>
          <t>SMPS</t>
        </is>
      </c>
      <c r="G288" s="382" t="inlineStr">
        <is>
          <t>SMPS-100-24 비방수</t>
        </is>
      </c>
      <c r="H288" s="383" t="inlineStr">
        <is>
          <t>EA</t>
        </is>
      </c>
      <c r="I288" s="384" t="n">
        <v>11000</v>
      </c>
      <c r="J288" s="385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5</v>
      </c>
      <c r="AQ288" s="387" t="n"/>
      <c r="AR288" s="388" t="n"/>
      <c r="AS288" s="389" t="n">
        <v>5</v>
      </c>
      <c r="AT288" s="390" t="n">
        <v>55000</v>
      </c>
      <c r="AU288" s="388" t="n"/>
      <c r="AV288" s="388" t="n"/>
      <c r="AW288" s="391" t="n">
        <v>55000</v>
      </c>
    </row>
    <row r="289" ht="15.75" customHeight="1" s="34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385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93" t="n"/>
      <c r="AR289" s="374" t="n"/>
      <c r="AS289" s="375" t="n"/>
      <c r="AT289" s="394" t="n"/>
      <c r="AU289" s="374" t="n"/>
      <c r="AV289" s="374" t="n"/>
      <c r="AW289" s="395" t="n"/>
    </row>
    <row r="290" ht="15.75" customHeight="1" s="341">
      <c r="A290" s="130" t="n">
        <v>275</v>
      </c>
      <c r="B290" s="380" t="inlineStr">
        <is>
          <t>21-A</t>
        </is>
      </c>
      <c r="C290" s="380" t="inlineStr">
        <is>
          <t>코드</t>
        </is>
      </c>
      <c r="D290" s="130" t="inlineStr"/>
      <c r="E290" s="381" t="inlineStr">
        <is>
          <t>0305010300017</t>
        </is>
      </c>
      <c r="F290" s="382" t="inlineStr">
        <is>
          <t>SMPS</t>
        </is>
      </c>
      <c r="G290" s="382" t="inlineStr">
        <is>
          <t>NES-100W-12V</t>
        </is>
      </c>
      <c r="H290" s="383" t="inlineStr">
        <is>
          <t>EA</t>
        </is>
      </c>
      <c r="I290" s="384" t="n">
        <v>21000</v>
      </c>
      <c r="J290" s="385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>
        <v>7</v>
      </c>
      <c r="AQ290" s="387" t="n"/>
      <c r="AR290" s="388" t="n"/>
      <c r="AS290" s="389" t="n">
        <v>7</v>
      </c>
      <c r="AT290" s="390" t="n">
        <v>147000</v>
      </c>
      <c r="AU290" s="388" t="n"/>
      <c r="AV290" s="388" t="n"/>
      <c r="AW290" s="391" t="n">
        <v>147000</v>
      </c>
    </row>
    <row r="291" ht="15.75" customHeight="1" s="34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385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93" t="n"/>
      <c r="AR291" s="374" t="n"/>
      <c r="AS291" s="375" t="n"/>
      <c r="AT291" s="394" t="n"/>
      <c r="AU291" s="374" t="n"/>
      <c r="AV291" s="374" t="n"/>
      <c r="AW291" s="395" t="n"/>
    </row>
    <row r="292" ht="15.75" customHeight="1" s="341">
      <c r="A292" s="130" t="n">
        <v>276</v>
      </c>
      <c r="B292" s="380" t="inlineStr">
        <is>
          <t>21-A</t>
        </is>
      </c>
      <c r="C292" s="380" t="inlineStr">
        <is>
          <t>코드</t>
        </is>
      </c>
      <c r="D292" s="130" t="inlineStr"/>
      <c r="E292" s="381" t="inlineStr">
        <is>
          <t>0305010300018</t>
        </is>
      </c>
      <c r="F292" s="382" t="inlineStr">
        <is>
          <t>SMPS</t>
        </is>
      </c>
      <c r="G292" s="382" t="inlineStr">
        <is>
          <t>NES-200W-12V</t>
        </is>
      </c>
      <c r="H292" s="383" t="inlineStr">
        <is>
          <t>EA</t>
        </is>
      </c>
      <c r="I292" s="384" t="n">
        <v>36000</v>
      </c>
      <c r="J292" s="385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/>
      <c r="AQ292" s="387" t="n"/>
      <c r="AR292" s="388" t="n"/>
      <c r="AS292" s="389" t="n">
        <v>0</v>
      </c>
      <c r="AT292" s="390" t="n"/>
      <c r="AU292" s="388" t="n"/>
      <c r="AV292" s="388" t="n"/>
      <c r="AW292" s="391" t="n">
        <v>0</v>
      </c>
    </row>
    <row r="293" ht="15.75" customHeight="1" s="34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385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93" t="n"/>
      <c r="AR293" s="374" t="n"/>
      <c r="AS293" s="375" t="n"/>
      <c r="AT293" s="394" t="n"/>
      <c r="AU293" s="374" t="n"/>
      <c r="AV293" s="374" t="n"/>
      <c r="AW293" s="395" t="n"/>
    </row>
    <row r="294" ht="15.75" customHeight="1" s="341">
      <c r="A294" s="130" t="n">
        <v>277</v>
      </c>
      <c r="B294" s="380" t="inlineStr">
        <is>
          <t>21-A</t>
        </is>
      </c>
      <c r="C294" s="380" t="inlineStr">
        <is>
          <t>코드</t>
        </is>
      </c>
      <c r="D294" s="130" t="inlineStr"/>
      <c r="E294" s="381" t="inlineStr">
        <is>
          <t>0305010300019</t>
        </is>
      </c>
      <c r="F294" s="382" t="inlineStr">
        <is>
          <t>SMPS</t>
        </is>
      </c>
      <c r="G294" s="382" t="inlineStr">
        <is>
          <t>NES-350W-12V</t>
        </is>
      </c>
      <c r="H294" s="383" t="inlineStr">
        <is>
          <t>EA</t>
        </is>
      </c>
      <c r="I294" s="384" t="n">
        <v>42000</v>
      </c>
      <c r="J294" s="385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11</v>
      </c>
      <c r="AQ294" s="387" t="n"/>
      <c r="AR294" s="388" t="n"/>
      <c r="AS294" s="389" t="n">
        <v>11</v>
      </c>
      <c r="AT294" s="390" t="n">
        <v>462000</v>
      </c>
      <c r="AU294" s="388" t="n"/>
      <c r="AV294" s="388" t="n"/>
      <c r="AW294" s="391" t="n">
        <v>462000</v>
      </c>
    </row>
    <row r="295" ht="15.75" customHeight="1" s="34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385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93" t="n"/>
      <c r="AR295" s="374" t="n"/>
      <c r="AS295" s="375" t="n"/>
      <c r="AT295" s="394" t="n"/>
      <c r="AU295" s="374" t="n"/>
      <c r="AV295" s="374" t="n"/>
      <c r="AW295" s="395" t="n"/>
    </row>
    <row r="296" ht="15.75" customHeight="1" s="341">
      <c r="A296" s="130" t="n">
        <v>278</v>
      </c>
      <c r="B296" s="380" t="inlineStr">
        <is>
          <t>21-A</t>
        </is>
      </c>
      <c r="C296" s="380" t="inlineStr">
        <is>
          <t>코드</t>
        </is>
      </c>
      <c r="D296" s="130" t="inlineStr"/>
      <c r="E296" s="381" t="inlineStr">
        <is>
          <t>0305010300020</t>
        </is>
      </c>
      <c r="F296" s="382" t="inlineStr">
        <is>
          <t>SMPS</t>
        </is>
      </c>
      <c r="G296" s="382" t="inlineStr">
        <is>
          <t>NES-100W-24V</t>
        </is>
      </c>
      <c r="H296" s="383" t="inlineStr">
        <is>
          <t>EA</t>
        </is>
      </c>
      <c r="I296" s="384" t="n">
        <v>21000</v>
      </c>
      <c r="J296" s="385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4</v>
      </c>
      <c r="AQ296" s="387" t="n"/>
      <c r="AR296" s="388" t="n"/>
      <c r="AS296" s="389" t="n">
        <v>4</v>
      </c>
      <c r="AT296" s="390" t="n">
        <v>84000</v>
      </c>
      <c r="AU296" s="388" t="n"/>
      <c r="AV296" s="388" t="n"/>
      <c r="AW296" s="391" t="n">
        <v>84000</v>
      </c>
    </row>
    <row r="297" ht="15.75" customHeight="1" s="34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385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93" t="n"/>
      <c r="AR297" s="374" t="n"/>
      <c r="AS297" s="375" t="n"/>
      <c r="AT297" s="394" t="n"/>
      <c r="AU297" s="374" t="n"/>
      <c r="AV297" s="374" t="n"/>
      <c r="AW297" s="395" t="n"/>
    </row>
    <row r="298" ht="15.75" customHeight="1" s="341">
      <c r="A298" s="130" t="n">
        <v>279</v>
      </c>
      <c r="B298" s="380" t="inlineStr">
        <is>
          <t>21-A</t>
        </is>
      </c>
      <c r="C298" s="380" t="inlineStr">
        <is>
          <t>코드</t>
        </is>
      </c>
      <c r="D298" s="130" t="inlineStr"/>
      <c r="E298" s="381" t="inlineStr">
        <is>
          <t>0305010300021</t>
        </is>
      </c>
      <c r="F298" s="382" t="inlineStr">
        <is>
          <t>SMPS</t>
        </is>
      </c>
      <c r="G298" s="382" t="inlineStr">
        <is>
          <t>NES-200W-24V</t>
        </is>
      </c>
      <c r="H298" s="383" t="inlineStr">
        <is>
          <t>EA</t>
        </is>
      </c>
      <c r="I298" s="384" t="n">
        <v>36000</v>
      </c>
      <c r="J298" s="385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/>
      <c r="AM298" s="10" t="n"/>
      <c r="AN298" s="10" t="n"/>
      <c r="AO298" s="10" t="n"/>
      <c r="AP298" s="386" t="n">
        <v>8</v>
      </c>
      <c r="AQ298" s="387" t="n"/>
      <c r="AR298" s="388" t="n"/>
      <c r="AS298" s="389" t="n">
        <v>8</v>
      </c>
      <c r="AT298" s="390" t="n">
        <v>288000</v>
      </c>
      <c r="AU298" s="388" t="n"/>
      <c r="AV298" s="388" t="n"/>
      <c r="AW298" s="391" t="n">
        <v>288000</v>
      </c>
    </row>
    <row r="299" ht="15.75" customHeight="1" s="34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385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93" t="n"/>
      <c r="AR299" s="374" t="n"/>
      <c r="AS299" s="375" t="n"/>
      <c r="AT299" s="394" t="n"/>
      <c r="AU299" s="374" t="n"/>
      <c r="AV299" s="374" t="n"/>
      <c r="AW299" s="395" t="n"/>
    </row>
    <row r="300" ht="15.75" customHeight="1" s="341">
      <c r="A300" s="130" t="n">
        <v>285</v>
      </c>
      <c r="B300" s="380" t="inlineStr">
        <is>
          <t>21-B</t>
        </is>
      </c>
      <c r="C300" s="380" t="inlineStr">
        <is>
          <t>코드</t>
        </is>
      </c>
      <c r="D300" s="130" t="inlineStr"/>
      <c r="E300" s="381" t="inlineStr">
        <is>
          <t>0305010300026</t>
        </is>
      </c>
      <c r="F300" s="382" t="inlineStr">
        <is>
          <t>SMPS</t>
        </is>
      </c>
      <c r="G300" s="382" t="inlineStr">
        <is>
          <t>100W 24V 방수형, 유니온(UPF)</t>
        </is>
      </c>
      <c r="H300" s="383" t="inlineStr">
        <is>
          <t>EA</t>
        </is>
      </c>
      <c r="I300" s="384" t="n">
        <v>81000</v>
      </c>
      <c r="J300" s="385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8</v>
      </c>
      <c r="AQ300" s="387" t="n"/>
      <c r="AR300" s="388" t="n"/>
      <c r="AS300" s="389" t="n">
        <v>8</v>
      </c>
      <c r="AT300" s="390" t="n">
        <v>648000</v>
      </c>
      <c r="AU300" s="388" t="n"/>
      <c r="AV300" s="388" t="n"/>
      <c r="AW300" s="391" t="n">
        <v>648000</v>
      </c>
    </row>
    <row r="301" ht="15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385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93" t="n"/>
      <c r="AR301" s="374" t="n"/>
      <c r="AS301" s="375" t="n"/>
      <c r="AT301" s="394" t="n"/>
      <c r="AU301" s="374" t="n"/>
      <c r="AV301" s="374" t="n"/>
      <c r="AW301" s="395" t="n"/>
    </row>
    <row r="302" ht="15.75" customHeight="1" s="341">
      <c r="A302" s="130" t="n">
        <v>286</v>
      </c>
      <c r="B302" s="380" t="inlineStr">
        <is>
          <t>21-B</t>
        </is>
      </c>
      <c r="C302" s="380" t="inlineStr">
        <is>
          <t>코드</t>
        </is>
      </c>
      <c r="D302" s="130" t="inlineStr"/>
      <c r="E302" s="381" t="inlineStr">
        <is>
          <t>0305010300027</t>
        </is>
      </c>
      <c r="F302" s="382" t="inlineStr">
        <is>
          <t>SMPS</t>
        </is>
      </c>
      <c r="G302" s="382" t="inlineStr">
        <is>
          <t>200W 24V 방수형, 유니온(UP)</t>
        </is>
      </c>
      <c r="H302" s="383" t="inlineStr">
        <is>
          <t>EA</t>
        </is>
      </c>
      <c r="I302" s="384" t="n">
        <v>32000</v>
      </c>
      <c r="J302" s="385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>
        <v>6</v>
      </c>
      <c r="AQ302" s="387" t="n"/>
      <c r="AR302" s="388" t="n"/>
      <c r="AS302" s="389" t="n">
        <v>6</v>
      </c>
      <c r="AT302" s="390" t="n">
        <v>192000</v>
      </c>
      <c r="AU302" s="388" t="n"/>
      <c r="AV302" s="388" t="n"/>
      <c r="AW302" s="391" t="n">
        <v>192000</v>
      </c>
    </row>
    <row r="303" ht="15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385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93" t="n"/>
      <c r="AR303" s="374" t="n"/>
      <c r="AS303" s="375" t="n"/>
      <c r="AT303" s="394" t="n"/>
      <c r="AU303" s="374" t="n"/>
      <c r="AV303" s="374" t="n"/>
      <c r="AW303" s="395" t="n"/>
    </row>
    <row r="304" ht="15.75" customHeight="1" s="341">
      <c r="A304" s="130" t="n">
        <v>287</v>
      </c>
      <c r="B304" s="380" t="inlineStr">
        <is>
          <t>21-B</t>
        </is>
      </c>
      <c r="C304" s="380" t="inlineStr">
        <is>
          <t>코드</t>
        </is>
      </c>
      <c r="D304" s="130" t="inlineStr"/>
      <c r="E304" s="381" t="inlineStr">
        <is>
          <t>0305010300029</t>
        </is>
      </c>
      <c r="F304" s="382" t="inlineStr">
        <is>
          <t>SMPS</t>
        </is>
      </c>
      <c r="G304" s="382" t="inlineStr">
        <is>
          <t>300W 24V 방수형, 유니온(UP)</t>
        </is>
      </c>
      <c r="H304" s="383" t="inlineStr">
        <is>
          <t>EA</t>
        </is>
      </c>
      <c r="I304" s="384" t="n">
        <v>49000</v>
      </c>
      <c r="J304" s="385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>
        <v>5</v>
      </c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/>
      <c r="AQ304" s="387" t="n">
        <v>5</v>
      </c>
      <c r="AR304" s="388" t="n"/>
      <c r="AS304" s="389" t="n">
        <v>5</v>
      </c>
      <c r="AT304" s="390" t="n"/>
      <c r="AU304" s="388" t="n">
        <v>245000</v>
      </c>
      <c r="AV304" s="388" t="n"/>
      <c r="AW304" s="391" t="n">
        <v>245000</v>
      </c>
    </row>
    <row r="305" ht="15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385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93" t="n"/>
      <c r="AR305" s="374" t="n"/>
      <c r="AS305" s="375" t="n"/>
      <c r="AT305" s="394" t="n"/>
      <c r="AU305" s="374" t="n"/>
      <c r="AV305" s="374" t="n"/>
      <c r="AW305" s="395" t="n"/>
    </row>
    <row r="306" ht="15.75" customHeight="1" s="341">
      <c r="A306" s="130" t="n">
        <v>291</v>
      </c>
      <c r="B306" s="380" t="inlineStr">
        <is>
          <t>21-P</t>
        </is>
      </c>
      <c r="C306" s="380" t="inlineStr">
        <is>
          <t>코드</t>
        </is>
      </c>
      <c r="D306" s="130" t="inlineStr"/>
      <c r="E306" s="381" t="inlineStr">
        <is>
          <t>0305010300001</t>
        </is>
      </c>
      <c r="F306" s="382" t="inlineStr">
        <is>
          <t>LED평판조명</t>
        </is>
      </c>
      <c r="G306" s="382" t="inlineStr">
        <is>
          <t>BL07-C5684, 50W, SMPS포함</t>
        </is>
      </c>
      <c r="H306" s="383" t="inlineStr">
        <is>
          <t>EA</t>
        </is>
      </c>
      <c r="I306" s="384" t="n">
        <v>48000</v>
      </c>
      <c r="J306" s="385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24</v>
      </c>
      <c r="AQ306" s="387" t="n"/>
      <c r="AR306" s="388" t="n"/>
      <c r="AS306" s="389" t="n">
        <v>24</v>
      </c>
      <c r="AT306" s="390" t="n">
        <v>1152000</v>
      </c>
      <c r="AU306" s="388" t="n"/>
      <c r="AV306" s="388" t="n"/>
      <c r="AW306" s="391" t="n">
        <v>1152000</v>
      </c>
    </row>
    <row r="307" ht="15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385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93" t="n"/>
      <c r="AR307" s="374" t="n"/>
      <c r="AS307" s="375" t="n"/>
      <c r="AT307" s="394" t="n"/>
      <c r="AU307" s="374" t="n"/>
      <c r="AV307" s="374" t="n"/>
      <c r="AW307" s="395" t="n"/>
    </row>
    <row r="308" ht="15.75" customFormat="1" customHeight="1" s="11">
      <c r="A308" s="130" t="n">
        <v>295</v>
      </c>
      <c r="B308" s="380" t="inlineStr">
        <is>
          <t>22-A</t>
        </is>
      </c>
      <c r="C308" s="380" t="inlineStr">
        <is>
          <t>코드</t>
        </is>
      </c>
      <c r="D308" s="130" t="inlineStr"/>
      <c r="E308" s="381" t="inlineStr">
        <is>
          <t>0305020100063</t>
        </is>
      </c>
      <c r="F308" s="382" t="inlineStr">
        <is>
          <t>SMPS</t>
        </is>
      </c>
      <c r="G308" s="382" t="inlineStr">
        <is>
          <t>350W / 24V 비방수-경관</t>
        </is>
      </c>
      <c r="H308" s="383" t="inlineStr">
        <is>
          <t>EA</t>
        </is>
      </c>
      <c r="I308" s="384" t="n">
        <v>35000</v>
      </c>
      <c r="J308" s="385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12</v>
      </c>
      <c r="AQ308" s="387" t="n"/>
      <c r="AR308" s="388" t="n"/>
      <c r="AS308" s="389" t="n">
        <v>12</v>
      </c>
      <c r="AT308" s="390" t="n">
        <v>420000</v>
      </c>
      <c r="AU308" s="388" t="n"/>
      <c r="AV308" s="388" t="n"/>
      <c r="AW308" s="391" t="n">
        <v>420000</v>
      </c>
    </row>
    <row r="309" ht="15.75" customFormat="1" customHeight="1" s="1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385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93" t="n"/>
      <c r="AR309" s="374" t="n"/>
      <c r="AS309" s="375" t="n"/>
      <c r="AT309" s="394" t="n"/>
      <c r="AU309" s="374" t="n"/>
      <c r="AV309" s="374" t="n"/>
      <c r="AW309" s="395" t="n"/>
    </row>
    <row r="310" ht="15.75" customHeight="1" s="341">
      <c r="A310" s="130" t="n">
        <v>299</v>
      </c>
      <c r="B310" s="380" t="inlineStr">
        <is>
          <t>22-B</t>
        </is>
      </c>
      <c r="C310" s="380" t="inlineStr">
        <is>
          <t>코드</t>
        </is>
      </c>
      <c r="D310" s="130" t="inlineStr"/>
      <c r="E310" s="381" t="inlineStr">
        <is>
          <t>0305010300003</t>
        </is>
      </c>
      <c r="F310" s="382" t="inlineStr">
        <is>
          <t>LED(다운라이트)</t>
        </is>
      </c>
      <c r="G310" s="382" t="inlineStr">
        <is>
          <t>HDL-B1230, 12W, 3000K 6인치, 타공 150</t>
        </is>
      </c>
      <c r="H310" s="383" t="inlineStr">
        <is>
          <t>EA</t>
        </is>
      </c>
      <c r="I310" s="384" t="n">
        <v>25000</v>
      </c>
      <c r="J310" s="385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12</v>
      </c>
      <c r="AQ310" s="387" t="n"/>
      <c r="AR310" s="388" t="n"/>
      <c r="AS310" s="389" t="n">
        <v>12</v>
      </c>
      <c r="AT310" s="390" t="n">
        <v>300000</v>
      </c>
      <c r="AU310" s="388" t="n"/>
      <c r="AV310" s="388" t="n"/>
      <c r="AW310" s="391" t="n">
        <v>300000</v>
      </c>
    </row>
    <row r="311" ht="15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385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93" t="n"/>
      <c r="AR311" s="374" t="n"/>
      <c r="AS311" s="375" t="n"/>
      <c r="AT311" s="394" t="n"/>
      <c r="AU311" s="374" t="n"/>
      <c r="AV311" s="374" t="n"/>
      <c r="AW311" s="395" t="n"/>
    </row>
    <row r="312" ht="15.75" customHeight="1" s="341">
      <c r="A312" s="130" t="n">
        <v>303</v>
      </c>
      <c r="B312" s="380" t="inlineStr">
        <is>
          <t>22-C</t>
        </is>
      </c>
      <c r="C312" s="380" t="inlineStr">
        <is>
          <t>코드</t>
        </is>
      </c>
      <c r="D312" s="130" t="inlineStr"/>
      <c r="E312" s="381" t="inlineStr">
        <is>
          <t>0305020100003</t>
        </is>
      </c>
      <c r="F312" s="382" t="inlineStr">
        <is>
          <t>안정기(형광등직관)</t>
        </is>
      </c>
      <c r="G312" s="382" t="inlineStr">
        <is>
          <t>32WX1등용 (전자식일반,두영)</t>
        </is>
      </c>
      <c r="H312" s="383" t="inlineStr">
        <is>
          <t>EA</t>
        </is>
      </c>
      <c r="I312" s="384" t="n">
        <v>5900</v>
      </c>
      <c r="J312" s="385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39</v>
      </c>
      <c r="AQ312" s="387" t="n"/>
      <c r="AR312" s="388" t="n"/>
      <c r="AS312" s="389" t="n">
        <v>39</v>
      </c>
      <c r="AT312" s="390" t="n">
        <v>230100</v>
      </c>
      <c r="AU312" s="388" t="n"/>
      <c r="AV312" s="388" t="n"/>
      <c r="AW312" s="391" t="n">
        <v>230100</v>
      </c>
    </row>
    <row r="313" ht="15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385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93" t="n"/>
      <c r="AR313" s="374" t="n"/>
      <c r="AS313" s="375" t="n"/>
      <c r="AT313" s="394" t="n"/>
      <c r="AU313" s="374" t="n"/>
      <c r="AV313" s="374" t="n"/>
      <c r="AW313" s="395" t="n"/>
    </row>
    <row r="314" ht="15.75" customHeight="1" s="341">
      <c r="A314" s="130" t="n">
        <v>304</v>
      </c>
      <c r="B314" s="380" t="inlineStr">
        <is>
          <t>22-C</t>
        </is>
      </c>
      <c r="C314" s="380" t="inlineStr">
        <is>
          <t>코드</t>
        </is>
      </c>
      <c r="D314" s="130" t="inlineStr"/>
      <c r="E314" s="381" t="inlineStr">
        <is>
          <t>0305020100006</t>
        </is>
      </c>
      <c r="F314" s="382" t="inlineStr">
        <is>
          <t>안정기(형광등직관)</t>
        </is>
      </c>
      <c r="G314" s="382" t="inlineStr">
        <is>
          <t>32WX2등용 (전자식일반)</t>
        </is>
      </c>
      <c r="H314" s="383" t="inlineStr">
        <is>
          <t>EA</t>
        </is>
      </c>
      <c r="I314" s="384" t="n">
        <v>7000</v>
      </c>
      <c r="J314" s="385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46</v>
      </c>
      <c r="AQ314" s="387" t="n"/>
      <c r="AR314" s="388" t="n"/>
      <c r="AS314" s="389" t="n">
        <v>46</v>
      </c>
      <c r="AT314" s="390" t="n">
        <v>322000</v>
      </c>
      <c r="AU314" s="388" t="n"/>
      <c r="AV314" s="388" t="n"/>
      <c r="AW314" s="391" t="n">
        <v>322000</v>
      </c>
    </row>
    <row r="315" ht="15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385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93" t="n"/>
      <c r="AR315" s="374" t="n"/>
      <c r="AS315" s="375" t="n"/>
      <c r="AT315" s="394" t="n"/>
      <c r="AU315" s="374" t="n"/>
      <c r="AV315" s="374" t="n"/>
      <c r="AW315" s="395" t="n"/>
    </row>
    <row r="316" ht="15.75" customHeight="1" s="341">
      <c r="A316" s="130" t="n">
        <v>305</v>
      </c>
      <c r="B316" s="380" t="inlineStr">
        <is>
          <t>22-C</t>
        </is>
      </c>
      <c r="C316" s="380" t="inlineStr">
        <is>
          <t>코드</t>
        </is>
      </c>
      <c r="D316" s="130" t="inlineStr"/>
      <c r="E316" s="381" t="inlineStr">
        <is>
          <t>0305020100016</t>
        </is>
      </c>
      <c r="F316" s="382" t="inlineStr">
        <is>
          <t>안정기(형광등직관)</t>
        </is>
      </c>
      <c r="G316" s="382" t="inlineStr">
        <is>
          <t>TWIN55W/220V,두영</t>
        </is>
      </c>
      <c r="H316" s="383" t="inlineStr">
        <is>
          <t>EA</t>
        </is>
      </c>
      <c r="I316" s="384" t="n">
        <v>5000</v>
      </c>
      <c r="J316" s="385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23</v>
      </c>
      <c r="AQ316" s="387" t="n"/>
      <c r="AR316" s="388" t="n"/>
      <c r="AS316" s="389" t="n">
        <v>23</v>
      </c>
      <c r="AT316" s="390" t="n">
        <v>115000</v>
      </c>
      <c r="AU316" s="388" t="n"/>
      <c r="AV316" s="388" t="n"/>
      <c r="AW316" s="391" t="n">
        <v>115000</v>
      </c>
    </row>
    <row r="317" ht="15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385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93" t="n"/>
      <c r="AR317" s="374" t="n"/>
      <c r="AS317" s="375" t="n"/>
      <c r="AT317" s="394" t="n"/>
      <c r="AU317" s="374" t="n"/>
      <c r="AV317" s="374" t="n"/>
      <c r="AW317" s="395" t="n"/>
    </row>
    <row r="318" ht="15.75" customHeight="1" s="341">
      <c r="A318" s="130" t="n">
        <v>309</v>
      </c>
      <c r="B318" s="380" t="inlineStr">
        <is>
          <t>23-B</t>
        </is>
      </c>
      <c r="C318" s="380" t="inlineStr">
        <is>
          <t>코드</t>
        </is>
      </c>
      <c r="D318" s="130" t="inlineStr"/>
      <c r="E318" s="381" t="inlineStr">
        <is>
          <t>0305010300096</t>
        </is>
      </c>
      <c r="F318" s="382" t="inlineStr">
        <is>
          <t>SMPS / S5B-S6B</t>
        </is>
      </c>
      <c r="G318" s="382" t="inlineStr">
        <is>
          <t>Ote35/220-240/700CS/24W/오스람</t>
        </is>
      </c>
      <c r="H318" s="383" t="inlineStr">
        <is>
          <t>EA</t>
        </is>
      </c>
      <c r="I318" s="384" t="n">
        <v>15000</v>
      </c>
      <c r="J318" s="385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/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47</v>
      </c>
      <c r="AQ318" s="387" t="n"/>
      <c r="AR318" s="388" t="n"/>
      <c r="AS318" s="389" t="n">
        <v>47</v>
      </c>
      <c r="AT318" s="390" t="n">
        <v>705000</v>
      </c>
      <c r="AU318" s="388" t="n"/>
      <c r="AV318" s="388" t="n"/>
      <c r="AW318" s="391" t="n">
        <v>705000</v>
      </c>
    </row>
    <row r="319" ht="15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385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/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93" t="n"/>
      <c r="AR319" s="374" t="n"/>
      <c r="AS319" s="375" t="n"/>
      <c r="AT319" s="394" t="n"/>
      <c r="AU319" s="374" t="n"/>
      <c r="AV319" s="374" t="n"/>
      <c r="AW319" s="395" t="n"/>
    </row>
    <row r="320" ht="15.75" customHeight="1" s="341">
      <c r="A320" s="130" t="n">
        <v>313</v>
      </c>
      <c r="B320" s="380" t="inlineStr">
        <is>
          <t>23-C</t>
        </is>
      </c>
      <c r="C320" s="380" t="inlineStr">
        <is>
          <t>코드</t>
        </is>
      </c>
      <c r="D320" s="130" t="inlineStr"/>
      <c r="E320" s="381" t="inlineStr">
        <is>
          <t>0305010300124</t>
        </is>
      </c>
      <c r="F320" s="382" t="inlineStr">
        <is>
          <t>LED 트랙등 - 정육</t>
        </is>
      </c>
      <c r="G320" s="382" t="inlineStr">
        <is>
          <t>PAN-BE-T9-1b LED 57W 2000K</t>
        </is>
      </c>
      <c r="H320" s="383" t="inlineStr">
        <is>
          <t>EA</t>
        </is>
      </c>
      <c r="I320" s="384" t="n">
        <v>680000</v>
      </c>
      <c r="J320" s="385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5</v>
      </c>
      <c r="AQ320" s="387" t="n"/>
      <c r="AR320" s="388" t="n"/>
      <c r="AS320" s="389" t="n">
        <v>5</v>
      </c>
      <c r="AT320" s="390" t="n">
        <v>3400000</v>
      </c>
      <c r="AU320" s="388" t="n"/>
      <c r="AV320" s="388" t="n"/>
      <c r="AW320" s="391" t="n">
        <v>3400000</v>
      </c>
    </row>
    <row r="321" ht="15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385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93" t="n"/>
      <c r="AR321" s="374" t="n"/>
      <c r="AS321" s="375" t="n"/>
      <c r="AT321" s="394" t="n"/>
      <c r="AU321" s="374" t="n"/>
      <c r="AV321" s="374" t="n"/>
      <c r="AW321" s="395" t="n"/>
    </row>
    <row r="322" ht="15.75" customHeight="1" s="341">
      <c r="A322" s="130" t="n">
        <v>314</v>
      </c>
      <c r="B322" s="380" t="inlineStr">
        <is>
          <t>23-C</t>
        </is>
      </c>
      <c r="C322" s="380" t="inlineStr">
        <is>
          <t>코드</t>
        </is>
      </c>
      <c r="D322" s="130" t="inlineStr"/>
      <c r="E322" s="381" t="inlineStr">
        <is>
          <t>0305010300082</t>
        </is>
      </c>
      <c r="F322" s="382" t="inlineStr">
        <is>
          <t>LED 트랙등 - 청과</t>
        </is>
      </c>
      <c r="G322" s="382" t="inlineStr">
        <is>
          <t>PAN-BE-T9-3b LED 48W 3000K</t>
        </is>
      </c>
      <c r="H322" s="383" t="inlineStr">
        <is>
          <t>EA</t>
        </is>
      </c>
      <c r="I322" s="384" t="n">
        <v>565000</v>
      </c>
      <c r="J322" s="385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>
        <v>6</v>
      </c>
      <c r="AQ322" s="387" t="n"/>
      <c r="AR322" s="388" t="n"/>
      <c r="AS322" s="389" t="n">
        <v>6</v>
      </c>
      <c r="AT322" s="390" t="n">
        <v>3390000</v>
      </c>
      <c r="AU322" s="388" t="n"/>
      <c r="AV322" s="388" t="n"/>
      <c r="AW322" s="391" t="n">
        <v>3390000</v>
      </c>
    </row>
    <row r="323" ht="15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398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93" t="n"/>
      <c r="AR323" s="374" t="n"/>
      <c r="AS323" s="375" t="n"/>
      <c r="AT323" s="394" t="n"/>
      <c r="AU323" s="374" t="n"/>
      <c r="AV323" s="374" t="n"/>
      <c r="AW323" s="395" t="n"/>
    </row>
    <row r="324" ht="15.75" customHeight="1" s="341">
      <c r="A324" s="130" t="n">
        <v>318</v>
      </c>
      <c r="B324" s="380" t="inlineStr">
        <is>
          <t>4층 EPS실</t>
        </is>
      </c>
      <c r="C324" s="380" t="inlineStr">
        <is>
          <t>코드</t>
        </is>
      </c>
      <c r="D324" s="130" t="inlineStr"/>
      <c r="E324" s="381" t="inlineStr">
        <is>
          <t>0308010100188</t>
        </is>
      </c>
      <c r="F324" s="382" t="inlineStr">
        <is>
          <t>AL 사다리(8단)</t>
        </is>
      </c>
      <c r="G324" s="382" t="inlineStr">
        <is>
          <t>LS48 서울알미늄-4층 전용</t>
        </is>
      </c>
      <c r="H324" s="383" t="inlineStr">
        <is>
          <t>EA</t>
        </is>
      </c>
      <c r="I324" s="384" t="n">
        <v>153700</v>
      </c>
      <c r="J324" s="385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/>
      <c r="AQ324" s="387" t="n"/>
      <c r="AR324" s="388" t="n"/>
      <c r="AS324" s="389" t="n">
        <v>0</v>
      </c>
      <c r="AT324" s="390" t="n"/>
      <c r="AU324" s="388" t="n"/>
      <c r="AV324" s="388" t="n"/>
      <c r="AW324" s="391" t="n">
        <v>0</v>
      </c>
    </row>
    <row r="325" ht="15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385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93" t="n"/>
      <c r="AR325" s="374" t="n"/>
      <c r="AS325" s="375" t="n"/>
      <c r="AT325" s="394" t="n"/>
      <c r="AU325" s="374" t="n"/>
      <c r="AV325" s="374" t="n"/>
      <c r="AW325" s="395" t="n"/>
    </row>
    <row r="326" ht="15.75" customHeight="1" s="341">
      <c r="A326" s="130" t="n">
        <v>321</v>
      </c>
      <c r="B326" s="380" t="inlineStr">
        <is>
          <t>ACB</t>
        </is>
      </c>
      <c r="C326" s="380" t="inlineStr">
        <is>
          <t>코드</t>
        </is>
      </c>
      <c r="D326" s="130" t="inlineStr"/>
      <c r="E326" s="381" t="inlineStr">
        <is>
          <t>0305110100120</t>
        </is>
      </c>
      <c r="F326" s="382" t="inlineStr">
        <is>
          <t>전력퓨즈</t>
        </is>
      </c>
      <c r="G326" s="382" t="inlineStr">
        <is>
          <t>LFL-20J-1S(24KV 1A 40KA)</t>
        </is>
      </c>
      <c r="H326" s="383" t="inlineStr">
        <is>
          <t>EA</t>
        </is>
      </c>
      <c r="I326" s="384" t="n">
        <v>74200</v>
      </c>
      <c r="J326" s="385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3</v>
      </c>
      <c r="AQ326" s="387" t="n"/>
      <c r="AR326" s="388" t="n"/>
      <c r="AS326" s="389" t="n">
        <v>3</v>
      </c>
      <c r="AT326" s="390" t="n">
        <v>222600</v>
      </c>
      <c r="AU326" s="388" t="n"/>
      <c r="AV326" s="388" t="n"/>
      <c r="AW326" s="391" t="n">
        <v>222600</v>
      </c>
    </row>
    <row r="327" ht="15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385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93" t="n"/>
      <c r="AR327" s="374" t="n"/>
      <c r="AS327" s="375" t="n"/>
      <c r="AT327" s="394" t="n"/>
      <c r="AU327" s="374" t="n"/>
      <c r="AV327" s="374" t="n"/>
      <c r="AW327" s="395" t="n"/>
    </row>
    <row r="328" ht="15.75" customHeight="1" s="341">
      <c r="A328" s="130" t="n">
        <v>327</v>
      </c>
      <c r="B328" s="380" t="inlineStr">
        <is>
          <t>ELCB-B</t>
        </is>
      </c>
      <c r="C328" s="380" t="inlineStr">
        <is>
          <t>코드</t>
        </is>
      </c>
      <c r="D328" s="130" t="inlineStr"/>
      <c r="E328" s="381" t="inlineStr">
        <is>
          <t>0305090100052</t>
        </is>
      </c>
      <c r="F328" s="382" t="inlineStr">
        <is>
          <t>ELB</t>
        </is>
      </c>
      <c r="G328" s="382" t="inlineStr">
        <is>
          <t>UMG-50SG 50A 30㎃</t>
        </is>
      </c>
      <c r="H328" s="383" t="inlineStr">
        <is>
          <t>EA</t>
        </is>
      </c>
      <c r="I328" s="384" t="n">
        <v>11610</v>
      </c>
      <c r="J328" s="385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8</v>
      </c>
      <c r="AQ328" s="387" t="n"/>
      <c r="AR328" s="388" t="n"/>
      <c r="AS328" s="389" t="n">
        <v>8</v>
      </c>
      <c r="AT328" s="390" t="n">
        <v>92880</v>
      </c>
      <c r="AU328" s="388" t="n"/>
      <c r="AV328" s="388" t="n"/>
      <c r="AW328" s="391" t="n">
        <v>92880</v>
      </c>
    </row>
    <row r="329" ht="15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385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93" t="n"/>
      <c r="AR329" s="374" t="n"/>
      <c r="AS329" s="375" t="n"/>
      <c r="AT329" s="394" t="n"/>
      <c r="AU329" s="374" t="n"/>
      <c r="AV329" s="374" t="n"/>
      <c r="AW329" s="395" t="n"/>
    </row>
    <row r="330" ht="15.75" customHeight="1" s="341">
      <c r="A330" s="130" t="n">
        <v>328</v>
      </c>
      <c r="B330" s="380" t="inlineStr">
        <is>
          <t>ELCB-B</t>
        </is>
      </c>
      <c r="C330" s="380" t="inlineStr">
        <is>
          <t>코드</t>
        </is>
      </c>
      <c r="D330" s="130" t="inlineStr"/>
      <c r="E330" s="381" t="inlineStr">
        <is>
          <t>0305090100039</t>
        </is>
      </c>
      <c r="F330" s="382" t="inlineStr">
        <is>
          <t>누전 차단기</t>
        </is>
      </c>
      <c r="G330" s="382" t="inlineStr">
        <is>
          <t>UMG30SG 2P 20A 15㎃</t>
        </is>
      </c>
      <c r="H330" s="383" t="inlineStr">
        <is>
          <t>EA</t>
        </is>
      </c>
      <c r="I330" s="384" t="n">
        <v>10280</v>
      </c>
      <c r="J330" s="385" t="inlineStr">
        <is>
          <t>입고</t>
        </is>
      </c>
      <c r="K330" s="10" t="n"/>
      <c r="L330" s="10" t="n"/>
      <c r="M330" s="10" t="n"/>
      <c r="N330" s="10" t="n"/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/>
      <c r="AM330" s="10" t="n"/>
      <c r="AN330" s="10" t="n"/>
      <c r="AO330" s="10" t="n"/>
      <c r="AP330" s="386" t="n">
        <v>10</v>
      </c>
      <c r="AQ330" s="387" t="n"/>
      <c r="AR330" s="388" t="n"/>
      <c r="AS330" s="389" t="n">
        <v>10</v>
      </c>
      <c r="AT330" s="390" t="n">
        <v>102800</v>
      </c>
      <c r="AU330" s="388" t="n"/>
      <c r="AV330" s="388" t="n"/>
      <c r="AW330" s="391" t="n">
        <v>102800</v>
      </c>
    </row>
    <row r="331" ht="15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385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93" t="n"/>
      <c r="AR331" s="374" t="n"/>
      <c r="AS331" s="375" t="n"/>
      <c r="AT331" s="394" t="n"/>
      <c r="AU331" s="374" t="n"/>
      <c r="AV331" s="374" t="n"/>
      <c r="AW331" s="395" t="n"/>
    </row>
    <row r="332" ht="15.75" customHeight="1" s="341">
      <c r="A332" s="130" t="n">
        <v>329</v>
      </c>
      <c r="B332" s="380" t="inlineStr">
        <is>
          <t>ELCB-B</t>
        </is>
      </c>
      <c r="C332" s="380" t="inlineStr">
        <is>
          <t>코드</t>
        </is>
      </c>
      <c r="D332" s="130" t="inlineStr"/>
      <c r="E332" s="381" t="inlineStr">
        <is>
          <t>0305090100040</t>
        </is>
      </c>
      <c r="F332" s="382" t="inlineStr">
        <is>
          <t>누전 차단기</t>
        </is>
      </c>
      <c r="G332" s="382" t="inlineStr">
        <is>
          <t>UMG30SG 2P 30A 30㎃</t>
        </is>
      </c>
      <c r="H332" s="383" t="inlineStr">
        <is>
          <t>EA</t>
        </is>
      </c>
      <c r="I332" s="384" t="n">
        <v>10280</v>
      </c>
      <c r="J332" s="385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5</v>
      </c>
      <c r="AQ332" s="387" t="n"/>
      <c r="AR332" s="388" t="n"/>
      <c r="AS332" s="389" t="n">
        <v>5</v>
      </c>
      <c r="AT332" s="390" t="n">
        <v>51400</v>
      </c>
      <c r="AU332" s="388" t="n"/>
      <c r="AV332" s="388" t="n"/>
      <c r="AW332" s="391" t="n">
        <v>51400</v>
      </c>
    </row>
    <row r="333" ht="15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385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/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93" t="n"/>
      <c r="AR333" s="374" t="n"/>
      <c r="AS333" s="375" t="n"/>
      <c r="AT333" s="394" t="n"/>
      <c r="AU333" s="374" t="n"/>
      <c r="AV333" s="374" t="n"/>
      <c r="AW333" s="395" t="n"/>
    </row>
    <row r="334" ht="15.75" customHeight="1" s="341">
      <c r="A334" s="130" t="n">
        <v>330</v>
      </c>
      <c r="B334" s="380" t="inlineStr">
        <is>
          <t>ELCB-B</t>
        </is>
      </c>
      <c r="C334" s="380" t="inlineStr">
        <is>
          <t>코드</t>
        </is>
      </c>
      <c r="D334" s="130" t="inlineStr"/>
      <c r="E334" s="381" t="inlineStr">
        <is>
          <t>0305090100041</t>
        </is>
      </c>
      <c r="F334" s="382" t="inlineStr">
        <is>
          <t>누전 차단기</t>
        </is>
      </c>
      <c r="G334" s="382" t="inlineStr">
        <is>
          <t>IGR - 32 / 20A</t>
        </is>
      </c>
      <c r="H334" s="383" t="inlineStr">
        <is>
          <t>EA</t>
        </is>
      </c>
      <c r="I334" s="384" t="n">
        <v>15370</v>
      </c>
      <c r="J334" s="385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18</v>
      </c>
      <c r="AQ334" s="387" t="n"/>
      <c r="AR334" s="388" t="n"/>
      <c r="AS334" s="389" t="n">
        <v>18</v>
      </c>
      <c r="AT334" s="390" t="n">
        <v>276660</v>
      </c>
      <c r="AU334" s="388" t="n"/>
      <c r="AV334" s="388" t="n"/>
      <c r="AW334" s="391" t="n">
        <v>276660</v>
      </c>
    </row>
    <row r="335" ht="15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385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93" t="n"/>
      <c r="AR335" s="374" t="n"/>
      <c r="AS335" s="375" t="n"/>
      <c r="AT335" s="394" t="n"/>
      <c r="AU335" s="374" t="n"/>
      <c r="AV335" s="374" t="n"/>
      <c r="AW335" s="395" t="n"/>
    </row>
    <row r="336" ht="15.75" customHeight="1" s="341">
      <c r="A336" s="130" t="n">
        <v>331</v>
      </c>
      <c r="B336" s="380" t="inlineStr">
        <is>
          <t>ELCB-B</t>
        </is>
      </c>
      <c r="C336" s="380" t="inlineStr">
        <is>
          <t>코드</t>
        </is>
      </c>
      <c r="D336" s="130" t="inlineStr"/>
      <c r="E336" s="381" t="inlineStr">
        <is>
          <t>0305090100042</t>
        </is>
      </c>
      <c r="F336" s="382" t="inlineStr">
        <is>
          <t>누전 차단기</t>
        </is>
      </c>
      <c r="G336" s="382" t="inlineStr">
        <is>
          <t>IGR - 52(32) / 30A</t>
        </is>
      </c>
      <c r="H336" s="383" t="inlineStr">
        <is>
          <t>EA</t>
        </is>
      </c>
      <c r="I336" s="384" t="n">
        <v>25440</v>
      </c>
      <c r="J336" s="385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9</v>
      </c>
      <c r="AQ336" s="387" t="n"/>
      <c r="AR336" s="388" t="n"/>
      <c r="AS336" s="389" t="n">
        <v>9</v>
      </c>
      <c r="AT336" s="390" t="n">
        <v>228960</v>
      </c>
      <c r="AU336" s="388" t="n"/>
      <c r="AV336" s="388" t="n"/>
      <c r="AW336" s="391" t="n">
        <v>228960</v>
      </c>
    </row>
    <row r="337" ht="15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385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93" t="n"/>
      <c r="AR337" s="374" t="n"/>
      <c r="AS337" s="375" t="n"/>
      <c r="AT337" s="394" t="n"/>
      <c r="AU337" s="374" t="n"/>
      <c r="AV337" s="374" t="n"/>
      <c r="AW337" s="395" t="n"/>
    </row>
    <row r="338" ht="15.75" customHeight="1" s="341">
      <c r="A338" s="130" t="n">
        <v>332</v>
      </c>
      <c r="B338" s="380" t="inlineStr">
        <is>
          <t>ELCB-B</t>
        </is>
      </c>
      <c r="C338" s="380" t="inlineStr">
        <is>
          <t>코드</t>
        </is>
      </c>
      <c r="D338" s="130" t="inlineStr"/>
      <c r="E338" s="381" t="inlineStr">
        <is>
          <t>0305100100025</t>
        </is>
      </c>
      <c r="F338" s="382" t="inlineStr">
        <is>
          <t>콘덴서</t>
        </is>
      </c>
      <c r="G338" s="382" t="inlineStr">
        <is>
          <t>3￠380V50㎌</t>
        </is>
      </c>
      <c r="H338" s="383" t="inlineStr">
        <is>
          <t>EA</t>
        </is>
      </c>
      <c r="I338" s="384" t="n">
        <v>26500</v>
      </c>
      <c r="J338" s="385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/>
      <c r="AN338" s="10" t="n"/>
      <c r="AO338" s="10" t="n"/>
      <c r="AP338" s="386" t="n">
        <v>6</v>
      </c>
      <c r="AQ338" s="387" t="n"/>
      <c r="AR338" s="388" t="n"/>
      <c r="AS338" s="389" t="n">
        <v>6</v>
      </c>
      <c r="AT338" s="390" t="n">
        <v>159000</v>
      </c>
      <c r="AU338" s="388" t="n"/>
      <c r="AV338" s="388" t="n"/>
      <c r="AW338" s="391" t="n">
        <v>159000</v>
      </c>
    </row>
    <row r="339" ht="15.75" customHeight="1" s="34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385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/>
      <c r="AN339" s="69" t="n"/>
      <c r="AO339" s="69" t="n"/>
      <c r="AP339" s="375" t="n"/>
      <c r="AQ339" s="393" t="n"/>
      <c r="AR339" s="374" t="n"/>
      <c r="AS339" s="375" t="n"/>
      <c r="AT339" s="394" t="n"/>
      <c r="AU339" s="374" t="n"/>
      <c r="AV339" s="374" t="n"/>
      <c r="AW339" s="395" t="n"/>
    </row>
    <row r="340" ht="15.75" customHeight="1" s="341">
      <c r="A340" s="130" t="n">
        <v>333</v>
      </c>
      <c r="B340" s="380" t="inlineStr">
        <is>
          <t>ELCB-B</t>
        </is>
      </c>
      <c r="C340" s="380" t="inlineStr">
        <is>
          <t>코드</t>
        </is>
      </c>
      <c r="D340" s="130" t="inlineStr"/>
      <c r="E340" s="381" t="inlineStr">
        <is>
          <t>0305100100027</t>
        </is>
      </c>
      <c r="F340" s="382" t="inlineStr">
        <is>
          <t>콘덴서</t>
        </is>
      </c>
      <c r="G340" s="382" t="inlineStr">
        <is>
          <t>380V 1/3 100㎌</t>
        </is>
      </c>
      <c r="H340" s="383" t="inlineStr">
        <is>
          <t>EA</t>
        </is>
      </c>
      <c r="I340" s="384" t="n">
        <v>42400</v>
      </c>
      <c r="J340" s="385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7</v>
      </c>
      <c r="AQ340" s="387" t="n"/>
      <c r="AR340" s="388" t="n"/>
      <c r="AS340" s="389" t="n">
        <v>7</v>
      </c>
      <c r="AT340" s="390" t="n">
        <v>296800</v>
      </c>
      <c r="AU340" s="388" t="n"/>
      <c r="AV340" s="388" t="n"/>
      <c r="AW340" s="391" t="n">
        <v>296800</v>
      </c>
    </row>
    <row r="341" ht="15.75" customHeight="1" s="34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385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93" t="n"/>
      <c r="AR341" s="374" t="n"/>
      <c r="AS341" s="375" t="n"/>
      <c r="AT341" s="394" t="n"/>
      <c r="AU341" s="374" t="n"/>
      <c r="AV341" s="374" t="n"/>
      <c r="AW341" s="395" t="n"/>
    </row>
    <row r="342" ht="15.75" customHeight="1" s="341">
      <c r="A342" s="130" t="n">
        <v>334</v>
      </c>
      <c r="B342" s="380" t="inlineStr">
        <is>
          <t>ELCB-B</t>
        </is>
      </c>
      <c r="C342" s="380" t="inlineStr">
        <is>
          <t>코드</t>
        </is>
      </c>
      <c r="D342" s="130" t="inlineStr"/>
      <c r="E342" s="381" t="inlineStr">
        <is>
          <t>0305100100029</t>
        </is>
      </c>
      <c r="F342" s="382" t="inlineStr">
        <is>
          <t>콘덴서</t>
        </is>
      </c>
      <c r="G342" s="382" t="inlineStr">
        <is>
          <t>3￠380V20㎌ 진상-&gt;30㎌ 대체 .</t>
        </is>
      </c>
      <c r="H342" s="383" t="inlineStr">
        <is>
          <t>EA</t>
        </is>
      </c>
      <c r="I342" s="384" t="n">
        <v>11660</v>
      </c>
      <c r="J342" s="385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1</v>
      </c>
      <c r="AQ342" s="387" t="n"/>
      <c r="AR342" s="388" t="n"/>
      <c r="AS342" s="389" t="n">
        <v>1</v>
      </c>
      <c r="AT342" s="390" t="n">
        <v>11660</v>
      </c>
      <c r="AU342" s="388" t="n"/>
      <c r="AV342" s="388" t="n"/>
      <c r="AW342" s="391" t="n">
        <v>11660</v>
      </c>
    </row>
    <row r="343" ht="15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385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93" t="n"/>
      <c r="AR343" s="374" t="n"/>
      <c r="AS343" s="375" t="n"/>
      <c r="AT343" s="394" t="n"/>
      <c r="AU343" s="374" t="n"/>
      <c r="AV343" s="374" t="n"/>
      <c r="AW343" s="395" t="n"/>
    </row>
    <row r="344" ht="15.75" customHeight="1" s="341">
      <c r="A344" s="130" t="n">
        <v>335</v>
      </c>
      <c r="B344" s="380" t="inlineStr">
        <is>
          <t>ELCB-B</t>
        </is>
      </c>
      <c r="C344" s="380" t="inlineStr">
        <is>
          <t>코드</t>
        </is>
      </c>
      <c r="D344" s="130" t="inlineStr"/>
      <c r="E344" s="381" t="inlineStr">
        <is>
          <t>0305090100033</t>
        </is>
      </c>
      <c r="F344" s="383" t="inlineStr">
        <is>
          <t>누전차단기(LS)</t>
        </is>
      </c>
      <c r="G344" s="383" t="inlineStr">
        <is>
          <t>32GRHC-20A</t>
        </is>
      </c>
      <c r="H344" s="383" t="inlineStr">
        <is>
          <t>EA</t>
        </is>
      </c>
      <c r="I344" s="384" t="n">
        <v>7190</v>
      </c>
      <c r="J344" s="385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/>
      <c r="AM344" s="10" t="n"/>
      <c r="AN344" s="10" t="n"/>
      <c r="AO344" s="10" t="n"/>
      <c r="AP344" s="386" t="n">
        <v>25</v>
      </c>
      <c r="AQ344" s="387" t="n"/>
      <c r="AR344" s="388" t="n"/>
      <c r="AS344" s="389" t="n">
        <v>25</v>
      </c>
      <c r="AT344" s="390" t="n">
        <v>179750</v>
      </c>
      <c r="AU344" s="388" t="n"/>
      <c r="AV344" s="388" t="n"/>
      <c r="AW344" s="391" t="n">
        <v>179750</v>
      </c>
    </row>
    <row r="345" ht="15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385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93" t="n"/>
      <c r="AR345" s="374" t="n"/>
      <c r="AS345" s="375" t="n"/>
      <c r="AT345" s="394" t="n"/>
      <c r="AU345" s="374" t="n"/>
      <c r="AV345" s="374" t="n"/>
      <c r="AW345" s="395" t="n"/>
    </row>
    <row r="346" ht="15.75" customHeight="1" s="341">
      <c r="A346" s="130" t="n">
        <v>336</v>
      </c>
      <c r="B346" s="380" t="inlineStr">
        <is>
          <t>ELCB-B</t>
        </is>
      </c>
      <c r="C346" s="380" t="inlineStr">
        <is>
          <t>코드</t>
        </is>
      </c>
      <c r="D346" s="130" t="inlineStr"/>
      <c r="E346" s="381" t="inlineStr">
        <is>
          <t>0305090100034</t>
        </is>
      </c>
      <c r="F346" s="383" t="inlineStr">
        <is>
          <t>누전차단기(LS)</t>
        </is>
      </c>
      <c r="G346" s="383" t="inlineStr">
        <is>
          <t>32GRHC-30A</t>
        </is>
      </c>
      <c r="H346" s="383" t="inlineStr">
        <is>
          <t>EA</t>
        </is>
      </c>
      <c r="I346" s="384" t="n">
        <v>7190</v>
      </c>
      <c r="J346" s="385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35</v>
      </c>
      <c r="AQ346" s="387" t="n"/>
      <c r="AR346" s="388" t="n"/>
      <c r="AS346" s="389" t="n">
        <v>35</v>
      </c>
      <c r="AT346" s="390" t="n">
        <v>251650</v>
      </c>
      <c r="AU346" s="388" t="n"/>
      <c r="AV346" s="388" t="n"/>
      <c r="AW346" s="391" t="n">
        <v>251650</v>
      </c>
    </row>
    <row r="347" ht="15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385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93" t="n"/>
      <c r="AR347" s="374" t="n"/>
      <c r="AS347" s="375" t="n"/>
      <c r="AT347" s="394" t="n"/>
      <c r="AU347" s="374" t="n"/>
      <c r="AV347" s="374" t="n"/>
      <c r="AW347" s="395" t="n"/>
    </row>
    <row r="348" ht="15.75" customHeight="1" s="341">
      <c r="A348" s="130" t="n">
        <v>342</v>
      </c>
      <c r="B348" s="380" t="inlineStr">
        <is>
          <t>EOCR-B</t>
        </is>
      </c>
      <c r="C348" s="380" t="inlineStr">
        <is>
          <t>코드</t>
        </is>
      </c>
      <c r="D348" s="130" t="inlineStr"/>
      <c r="E348" s="381" t="inlineStr">
        <is>
          <t>0305100100030</t>
        </is>
      </c>
      <c r="F348" s="382" t="inlineStr">
        <is>
          <t>콘덴서</t>
        </is>
      </c>
      <c r="G348" s="382" t="inlineStr">
        <is>
          <t>3￠380V30㎌ 몰드타입 저압진상</t>
        </is>
      </c>
      <c r="H348" s="383" t="inlineStr">
        <is>
          <t>EA</t>
        </is>
      </c>
      <c r="I348" s="384" t="n">
        <v>18130</v>
      </c>
      <c r="J348" s="385" t="inlineStr">
        <is>
          <t>입고</t>
        </is>
      </c>
      <c r="K348" s="10" t="n"/>
      <c r="L348" s="10" t="n"/>
      <c r="M348" s="10" t="n"/>
      <c r="N348" s="10" t="n"/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7</v>
      </c>
      <c r="AQ348" s="387" t="n"/>
      <c r="AR348" s="388" t="n"/>
      <c r="AS348" s="389" t="n">
        <v>7</v>
      </c>
      <c r="AT348" s="390" t="n">
        <v>126910</v>
      </c>
      <c r="AU348" s="388" t="n"/>
      <c r="AV348" s="388" t="n"/>
      <c r="AW348" s="391" t="n">
        <v>126910</v>
      </c>
    </row>
    <row r="349" ht="15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385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93" t="n"/>
      <c r="AR349" s="374" t="n"/>
      <c r="AS349" s="375" t="n"/>
      <c r="AT349" s="394" t="n"/>
      <c r="AU349" s="374" t="n"/>
      <c r="AV349" s="374" t="n"/>
      <c r="AW349" s="395" t="n"/>
    </row>
    <row r="350" ht="15.75" customHeight="1" s="341">
      <c r="A350" s="130" t="n">
        <v>349</v>
      </c>
      <c r="B350" s="380" t="inlineStr">
        <is>
          <t>MC-A</t>
        </is>
      </c>
      <c r="C350" s="380" t="inlineStr">
        <is>
          <t>코드</t>
        </is>
      </c>
      <c r="D350" s="130" t="inlineStr"/>
      <c r="E350" s="381" t="inlineStr">
        <is>
          <t>0305090100079</t>
        </is>
      </c>
      <c r="F350" s="382" t="inlineStr">
        <is>
          <t>마그네틱 컨넥터</t>
        </is>
      </c>
      <c r="G350" s="382" t="inlineStr">
        <is>
          <t>HGC50 (UMC-50)</t>
        </is>
      </c>
      <c r="H350" s="383" t="inlineStr">
        <is>
          <t>EA</t>
        </is>
      </c>
      <c r="I350" s="384" t="n">
        <v>30080</v>
      </c>
      <c r="J350" s="385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2</v>
      </c>
      <c r="AQ350" s="387" t="n"/>
      <c r="AR350" s="388" t="n"/>
      <c r="AS350" s="389" t="n">
        <v>2</v>
      </c>
      <c r="AT350" s="390" t="n">
        <v>60160</v>
      </c>
      <c r="AU350" s="388" t="n"/>
      <c r="AV350" s="388" t="n"/>
      <c r="AW350" s="391" t="n">
        <v>60160</v>
      </c>
    </row>
    <row r="351" ht="15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385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93" t="n"/>
      <c r="AR351" s="374" t="n"/>
      <c r="AS351" s="375" t="n"/>
      <c r="AT351" s="394" t="n"/>
      <c r="AU351" s="374" t="n"/>
      <c r="AV351" s="374" t="n"/>
      <c r="AW351" s="395" t="n"/>
    </row>
    <row r="352" ht="15.75" customHeight="1" s="341">
      <c r="A352" s="130" t="n">
        <v>352</v>
      </c>
      <c r="B352" s="380" t="inlineStr">
        <is>
          <t>MC-A</t>
        </is>
      </c>
      <c r="C352" s="380" t="inlineStr">
        <is>
          <t>코드</t>
        </is>
      </c>
      <c r="D352" s="130" t="inlineStr"/>
      <c r="E352" s="381" t="inlineStr">
        <is>
          <t>0305090100084</t>
        </is>
      </c>
      <c r="F352" s="382" t="inlineStr">
        <is>
          <t>마그네트 - LS</t>
        </is>
      </c>
      <c r="G352" s="382" t="inlineStr">
        <is>
          <t>MC-40a</t>
        </is>
      </c>
      <c r="H352" s="383" t="inlineStr">
        <is>
          <t>EA</t>
        </is>
      </c>
      <c r="I352" s="384" t="n">
        <v>29420</v>
      </c>
      <c r="J352" s="385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3</v>
      </c>
      <c r="AQ352" s="387" t="n"/>
      <c r="AR352" s="388" t="n"/>
      <c r="AS352" s="389" t="n">
        <v>3</v>
      </c>
      <c r="AT352" s="390" t="n">
        <v>88260</v>
      </c>
      <c r="AU352" s="388" t="n"/>
      <c r="AV352" s="388" t="n"/>
      <c r="AW352" s="391" t="n">
        <v>88260</v>
      </c>
    </row>
    <row r="353" ht="15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385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93" t="n"/>
      <c r="AR353" s="374" t="n"/>
      <c r="AS353" s="375" t="n"/>
      <c r="AT353" s="394" t="n"/>
      <c r="AU353" s="374" t="n"/>
      <c r="AV353" s="374" t="n"/>
      <c r="AW353" s="395" t="n"/>
    </row>
    <row r="354" ht="15.75" customHeight="1" s="341">
      <c r="A354" s="130" t="n">
        <v>353</v>
      </c>
      <c r="B354" s="380" t="inlineStr">
        <is>
          <t>MC-B</t>
        </is>
      </c>
      <c r="C354" s="380" t="inlineStr">
        <is>
          <t>코드</t>
        </is>
      </c>
      <c r="D354" s="130" t="inlineStr"/>
      <c r="E354" s="381" t="inlineStr">
        <is>
          <t>0305090100082</t>
        </is>
      </c>
      <c r="F354" s="382" t="inlineStr">
        <is>
          <t>LS산전 마그네트</t>
        </is>
      </c>
      <c r="G354" s="382" t="inlineStr">
        <is>
          <t>MC-12b</t>
        </is>
      </c>
      <c r="H354" s="383" t="inlineStr">
        <is>
          <t>EA</t>
        </is>
      </c>
      <c r="I354" s="384" t="n">
        <v>8580</v>
      </c>
      <c r="J354" s="385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8</v>
      </c>
      <c r="AQ354" s="387" t="n"/>
      <c r="AR354" s="388" t="n"/>
      <c r="AS354" s="389" t="n">
        <v>8</v>
      </c>
      <c r="AT354" s="390" t="n">
        <v>68640</v>
      </c>
      <c r="AU354" s="388" t="n"/>
      <c r="AV354" s="388" t="n"/>
      <c r="AW354" s="391" t="n">
        <v>68640</v>
      </c>
    </row>
    <row r="355" ht="15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385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93" t="n"/>
      <c r="AR355" s="374" t="n"/>
      <c r="AS355" s="375" t="n"/>
      <c r="AT355" s="394" t="n"/>
      <c r="AU355" s="374" t="n"/>
      <c r="AV355" s="374" t="n"/>
      <c r="AW355" s="395" t="n"/>
    </row>
    <row r="356" ht="15.75" customHeight="1" s="341">
      <c r="A356" s="130" t="n">
        <v>354</v>
      </c>
      <c r="B356" s="380" t="inlineStr">
        <is>
          <t>MC-B</t>
        </is>
      </c>
      <c r="C356" s="380" t="inlineStr">
        <is>
          <t>코드</t>
        </is>
      </c>
      <c r="D356" s="130" t="inlineStr"/>
      <c r="E356" s="381" t="inlineStr">
        <is>
          <t>0305090100066</t>
        </is>
      </c>
      <c r="F356" s="382" t="inlineStr">
        <is>
          <t>마그네틱 컨넥터</t>
        </is>
      </c>
      <c r="G356" s="382" t="inlineStr">
        <is>
          <t>HGC25</t>
        </is>
      </c>
      <c r="H356" s="383" t="inlineStr">
        <is>
          <t>EA</t>
        </is>
      </c>
      <c r="I356" s="384" t="n">
        <v>14410</v>
      </c>
      <c r="J356" s="385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7</v>
      </c>
      <c r="AQ356" s="387" t="n"/>
      <c r="AR356" s="388" t="n"/>
      <c r="AS356" s="389" t="n">
        <v>7</v>
      </c>
      <c r="AT356" s="390" t="n">
        <v>100870</v>
      </c>
      <c r="AU356" s="388" t="n"/>
      <c r="AV356" s="388" t="n"/>
      <c r="AW356" s="391" t="n">
        <v>100870</v>
      </c>
    </row>
    <row r="357" ht="15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385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/>
      <c r="AN357" s="69" t="n"/>
      <c r="AO357" s="69" t="n"/>
      <c r="AP357" s="375" t="n"/>
      <c r="AQ357" s="393" t="n"/>
      <c r="AR357" s="374" t="n"/>
      <c r="AS357" s="375" t="n"/>
      <c r="AT357" s="394" t="n"/>
      <c r="AU357" s="374" t="n"/>
      <c r="AV357" s="374" t="n"/>
      <c r="AW357" s="395" t="n"/>
    </row>
    <row r="358" ht="15.75" customHeight="1" s="341">
      <c r="A358" s="130" t="n">
        <v>355</v>
      </c>
      <c r="B358" s="380" t="inlineStr">
        <is>
          <t>MC-B</t>
        </is>
      </c>
      <c r="C358" s="380" t="inlineStr">
        <is>
          <t>코드</t>
        </is>
      </c>
      <c r="D358" s="130" t="inlineStr"/>
      <c r="E358" s="381" t="inlineStr">
        <is>
          <t>0305090100067</t>
        </is>
      </c>
      <c r="F358" s="382" t="inlineStr">
        <is>
          <t>마그네틱 컨넥터</t>
        </is>
      </c>
      <c r="G358" s="382" t="inlineStr">
        <is>
          <t>UMC-32 (HGC32) 22NS/A220</t>
        </is>
      </c>
      <c r="H358" s="383" t="inlineStr">
        <is>
          <t>EA</t>
        </is>
      </c>
      <c r="I358" s="384" t="n">
        <v>21340</v>
      </c>
      <c r="J358" s="385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7</v>
      </c>
      <c r="AQ358" s="387" t="n"/>
      <c r="AR358" s="388" t="n"/>
      <c r="AS358" s="389" t="n">
        <v>7</v>
      </c>
      <c r="AT358" s="390" t="n">
        <v>149380</v>
      </c>
      <c r="AU358" s="388" t="n"/>
      <c r="AV358" s="388" t="n"/>
      <c r="AW358" s="391" t="n">
        <v>149380</v>
      </c>
    </row>
    <row r="359" ht="15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385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93" t="n"/>
      <c r="AR359" s="374" t="n"/>
      <c r="AS359" s="375" t="n"/>
      <c r="AT359" s="394" t="n"/>
      <c r="AU359" s="374" t="n"/>
      <c r="AV359" s="374" t="n"/>
      <c r="AW359" s="395" t="n"/>
    </row>
    <row r="360" ht="15.75" customHeight="1" s="341">
      <c r="A360" s="130" t="n">
        <v>356</v>
      </c>
      <c r="B360" s="380" t="inlineStr">
        <is>
          <t>MC-B</t>
        </is>
      </c>
      <c r="C360" s="380" t="inlineStr">
        <is>
          <t>코드</t>
        </is>
      </c>
      <c r="D360" s="130" t="inlineStr"/>
      <c r="E360" s="381" t="inlineStr">
        <is>
          <t>0305090100068</t>
        </is>
      </c>
      <c r="F360" s="382" t="inlineStr">
        <is>
          <t>마그네틱 컨넥터</t>
        </is>
      </c>
      <c r="G360" s="382" t="inlineStr">
        <is>
          <t>HGC40</t>
        </is>
      </c>
      <c r="H360" s="383" t="inlineStr">
        <is>
          <t>EA</t>
        </is>
      </c>
      <c r="I360" s="384" t="n">
        <v>25190</v>
      </c>
      <c r="J360" s="385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3</v>
      </c>
      <c r="AQ360" s="387" t="n"/>
      <c r="AR360" s="388" t="n"/>
      <c r="AS360" s="389" t="n">
        <v>3</v>
      </c>
      <c r="AT360" s="390" t="n">
        <v>75570</v>
      </c>
      <c r="AU360" s="388" t="n"/>
      <c r="AV360" s="388" t="n"/>
      <c r="AW360" s="391" t="n">
        <v>75570</v>
      </c>
    </row>
    <row r="361" ht="15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385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/>
      <c r="T361" s="69" t="n"/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/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93" t="n"/>
      <c r="AR361" s="374" t="n"/>
      <c r="AS361" s="375" t="n"/>
      <c r="AT361" s="394" t="n"/>
      <c r="AU361" s="374" t="n"/>
      <c r="AV361" s="374" t="n"/>
      <c r="AW361" s="395" t="n"/>
    </row>
    <row r="362" ht="15.75" customHeight="1" s="341">
      <c r="A362" s="130" t="n">
        <v>357</v>
      </c>
      <c r="B362" s="380" t="inlineStr">
        <is>
          <t>MC-B</t>
        </is>
      </c>
      <c r="C362" s="380" t="inlineStr">
        <is>
          <t>코드</t>
        </is>
      </c>
      <c r="D362" s="130" t="inlineStr"/>
      <c r="E362" s="381" t="inlineStr">
        <is>
          <t>0305090100095</t>
        </is>
      </c>
      <c r="F362" s="382" t="inlineStr">
        <is>
          <t>전자개폐기</t>
        </is>
      </c>
      <c r="G362" s="382" t="inlineStr">
        <is>
          <t>UMC-9B (HCG9) 22NS/A220</t>
        </is>
      </c>
      <c r="H362" s="383" t="inlineStr">
        <is>
          <t>EA</t>
        </is>
      </c>
      <c r="I362" s="384" t="n">
        <v>9440</v>
      </c>
      <c r="J362" s="385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>
        <v>5</v>
      </c>
      <c r="AN362" s="10" t="n"/>
      <c r="AO362" s="10" t="n"/>
      <c r="AP362" s="386" t="n">
        <v>4</v>
      </c>
      <c r="AQ362" s="387" t="n">
        <v>5</v>
      </c>
      <c r="AR362" s="388" t="n">
        <v>1</v>
      </c>
      <c r="AS362" s="389" t="n">
        <v>8</v>
      </c>
      <c r="AT362" s="390" t="n">
        <v>37760</v>
      </c>
      <c r="AU362" s="388" t="n">
        <v>47200</v>
      </c>
      <c r="AV362" s="388" t="n">
        <v>9440</v>
      </c>
      <c r="AW362" s="391" t="n">
        <v>75520</v>
      </c>
    </row>
    <row r="363" ht="15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385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>
        <v>1</v>
      </c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93" t="n"/>
      <c r="AR363" s="374" t="n"/>
      <c r="AS363" s="375" t="n"/>
      <c r="AT363" s="394" t="n"/>
      <c r="AU363" s="374" t="n"/>
      <c r="AV363" s="374" t="n"/>
      <c r="AW363" s="395" t="n"/>
    </row>
    <row r="364" ht="15.75" customHeight="1" s="341">
      <c r="A364" s="130" t="n">
        <v>358</v>
      </c>
      <c r="B364" s="380" t="inlineStr">
        <is>
          <t>MC-B</t>
        </is>
      </c>
      <c r="C364" s="380" t="inlineStr">
        <is>
          <t>코드</t>
        </is>
      </c>
      <c r="D364" s="130" t="inlineStr"/>
      <c r="E364" s="381" t="inlineStr">
        <is>
          <t>0305090100018</t>
        </is>
      </c>
      <c r="F364" s="382" t="inlineStr">
        <is>
          <t>MCCB _ LS</t>
        </is>
      </c>
      <c r="G364" s="382" t="inlineStr">
        <is>
          <t>ABS-53C 3P 50A</t>
        </is>
      </c>
      <c r="H364" s="383" t="inlineStr">
        <is>
          <t>EA</t>
        </is>
      </c>
      <c r="I364" s="384" t="n">
        <v>32820</v>
      </c>
      <c r="J364" s="385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5</v>
      </c>
      <c r="AQ364" s="387" t="n"/>
      <c r="AR364" s="388" t="n"/>
      <c r="AS364" s="389" t="n">
        <v>5</v>
      </c>
      <c r="AT364" s="390" t="n">
        <v>164100</v>
      </c>
      <c r="AU364" s="388" t="n"/>
      <c r="AV364" s="388" t="n"/>
      <c r="AW364" s="391" t="n">
        <v>164100</v>
      </c>
    </row>
    <row r="365" ht="15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385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93" t="n"/>
      <c r="AR365" s="374" t="n"/>
      <c r="AS365" s="375" t="n"/>
      <c r="AT365" s="394" t="n"/>
      <c r="AU365" s="374" t="n"/>
      <c r="AV365" s="374" t="n"/>
      <c r="AW365" s="395" t="n"/>
    </row>
    <row r="366" ht="15.75" customHeight="1" s="341">
      <c r="A366" s="130" t="n">
        <v>362</v>
      </c>
      <c r="B366" s="380" t="inlineStr">
        <is>
          <t>부품함</t>
        </is>
      </c>
      <c r="C366" s="380" t="inlineStr">
        <is>
          <t>코드</t>
        </is>
      </c>
      <c r="D366" s="130" t="inlineStr"/>
      <c r="E366" s="381" t="inlineStr">
        <is>
          <t>0301120100042</t>
        </is>
      </c>
      <c r="F366" s="382" t="inlineStr">
        <is>
          <t>칼블럭</t>
        </is>
      </c>
      <c r="G366" s="382" t="inlineStr">
        <is>
          <t>6*30mm / 백색 / 200入</t>
        </is>
      </c>
      <c r="H366" s="383" t="inlineStr">
        <is>
          <t>EA</t>
        </is>
      </c>
      <c r="I366" s="384" t="n">
        <v>1270</v>
      </c>
      <c r="J366" s="385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2</v>
      </c>
      <c r="AQ366" s="387" t="n"/>
      <c r="AR366" s="388" t="n"/>
      <c r="AS366" s="389" t="n">
        <v>2</v>
      </c>
      <c r="AT366" s="390" t="n">
        <v>2540</v>
      </c>
      <c r="AU366" s="388" t="n"/>
      <c r="AV366" s="388" t="n"/>
      <c r="AW366" s="391" t="n">
        <v>2540</v>
      </c>
    </row>
    <row r="367" ht="15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385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93" t="n"/>
      <c r="AR367" s="374" t="n"/>
      <c r="AS367" s="375" t="n"/>
      <c r="AT367" s="394" t="n"/>
      <c r="AU367" s="374" t="n"/>
      <c r="AV367" s="374" t="n"/>
      <c r="AW367" s="395" t="n"/>
    </row>
    <row r="368" ht="15.75" customHeight="1" s="341">
      <c r="A368" s="130" t="n">
        <v>363</v>
      </c>
      <c r="B368" s="380" t="inlineStr">
        <is>
          <t>부품함</t>
        </is>
      </c>
      <c r="C368" s="380" t="inlineStr">
        <is>
          <t>코드</t>
        </is>
      </c>
      <c r="D368" s="130" t="inlineStr"/>
      <c r="E368" s="381" t="inlineStr">
        <is>
          <t>0301120100044</t>
        </is>
      </c>
      <c r="F368" s="382" t="inlineStr">
        <is>
          <t>칼블럭</t>
        </is>
      </c>
      <c r="G368" s="382" t="inlineStr">
        <is>
          <t>6*50mm / 백색 / 200入</t>
        </is>
      </c>
      <c r="H368" s="383" t="inlineStr">
        <is>
          <t>EA</t>
        </is>
      </c>
      <c r="I368" s="384" t="n">
        <v>9960</v>
      </c>
      <c r="J368" s="385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2</v>
      </c>
      <c r="AQ368" s="387" t="n"/>
      <c r="AR368" s="388" t="n"/>
      <c r="AS368" s="389" t="n">
        <v>2</v>
      </c>
      <c r="AT368" s="390" t="n">
        <v>19920</v>
      </c>
      <c r="AU368" s="388" t="n"/>
      <c r="AV368" s="388" t="n"/>
      <c r="AW368" s="391" t="n">
        <v>19920</v>
      </c>
    </row>
    <row r="369" ht="15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385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93" t="n"/>
      <c r="AR369" s="374" t="n"/>
      <c r="AS369" s="375" t="n"/>
      <c r="AT369" s="394" t="n"/>
      <c r="AU369" s="374" t="n"/>
      <c r="AV369" s="374" t="n"/>
      <c r="AW369" s="395" t="n"/>
    </row>
    <row r="370" ht="15.75" customHeight="1" s="341">
      <c r="A370" s="130" t="n">
        <v>368</v>
      </c>
      <c r="B370" s="380" t="inlineStr">
        <is>
          <t>부품함1-5</t>
        </is>
      </c>
      <c r="C370" s="380" t="inlineStr">
        <is>
          <t>코드</t>
        </is>
      </c>
      <c r="D370" s="130" t="inlineStr"/>
      <c r="E370" s="381" t="inlineStr">
        <is>
          <t>0305110100028</t>
        </is>
      </c>
      <c r="F370" s="382" t="inlineStr">
        <is>
          <t>슬리브</t>
        </is>
      </c>
      <c r="G370" s="382" t="inlineStr">
        <is>
          <t>4SQ</t>
        </is>
      </c>
      <c r="H370" s="383" t="inlineStr">
        <is>
          <t>EA</t>
        </is>
      </c>
      <c r="I370" s="384" t="n">
        <v>21200</v>
      </c>
      <c r="J370" s="385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1</v>
      </c>
      <c r="AQ370" s="387" t="n"/>
      <c r="AR370" s="388" t="n"/>
      <c r="AS370" s="389" t="n">
        <v>1</v>
      </c>
      <c r="AT370" s="390" t="n">
        <v>21200</v>
      </c>
      <c r="AU370" s="388" t="n"/>
      <c r="AV370" s="388" t="n"/>
      <c r="AW370" s="391" t="n">
        <v>21200</v>
      </c>
    </row>
    <row r="371" ht="15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385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93" t="n"/>
      <c r="AR371" s="374" t="n"/>
      <c r="AS371" s="375" t="n"/>
      <c r="AT371" s="394" t="n"/>
      <c r="AU371" s="374" t="n"/>
      <c r="AV371" s="374" t="n"/>
      <c r="AW371" s="395" t="n"/>
    </row>
    <row r="372" ht="15.75" customHeight="1" s="341">
      <c r="A372" s="130" t="n">
        <v>371</v>
      </c>
      <c r="B372" s="380" t="inlineStr">
        <is>
          <t>부품함1-6</t>
        </is>
      </c>
      <c r="C372" s="380" t="inlineStr">
        <is>
          <t>코드</t>
        </is>
      </c>
      <c r="D372" s="130" t="inlineStr"/>
      <c r="E372" s="381" t="inlineStr">
        <is>
          <t>0305110100029</t>
        </is>
      </c>
      <c r="F372" s="382" t="inlineStr">
        <is>
          <t>슬리브</t>
        </is>
      </c>
      <c r="G372" s="382" t="inlineStr">
        <is>
          <t>6SQ</t>
        </is>
      </c>
      <c r="H372" s="383" t="inlineStr">
        <is>
          <t>EA</t>
        </is>
      </c>
      <c r="I372" s="384" t="n">
        <v>30740</v>
      </c>
      <c r="J372" s="385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1</v>
      </c>
      <c r="AQ372" s="387" t="n"/>
      <c r="AR372" s="388" t="n"/>
      <c r="AS372" s="389" t="n">
        <v>1</v>
      </c>
      <c r="AT372" s="390" t="n">
        <v>30740</v>
      </c>
      <c r="AU372" s="388" t="n"/>
      <c r="AV372" s="388" t="n"/>
      <c r="AW372" s="391" t="n">
        <v>30740</v>
      </c>
    </row>
    <row r="373" ht="15.75" customHeight="1" s="34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385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93" t="n"/>
      <c r="AR373" s="374" t="n"/>
      <c r="AS373" s="375" t="n"/>
      <c r="AT373" s="394" t="n"/>
      <c r="AU373" s="374" t="n"/>
      <c r="AV373" s="374" t="n"/>
      <c r="AW373" s="395" t="n"/>
    </row>
    <row r="374" ht="15.75" customHeight="1" s="341">
      <c r="A374" s="130" t="n">
        <v>374</v>
      </c>
      <c r="B374" s="380" t="inlineStr">
        <is>
          <t>부품함2-1</t>
        </is>
      </c>
      <c r="C374" s="380" t="inlineStr">
        <is>
          <t>코드</t>
        </is>
      </c>
      <c r="D374" s="130" t="inlineStr"/>
      <c r="E374" s="381" t="inlineStr">
        <is>
          <t>0305110100023</t>
        </is>
      </c>
      <c r="F374" s="382" t="inlineStr">
        <is>
          <t>압착터미널(원형)</t>
        </is>
      </c>
      <c r="G374" s="382" t="inlineStr">
        <is>
          <t>1.5mm²*4￠(1000入)</t>
        </is>
      </c>
      <c r="H374" s="383" t="inlineStr">
        <is>
          <t>EA</t>
        </is>
      </c>
      <c r="I374" s="384" t="n">
        <v>6570</v>
      </c>
      <c r="J374" s="385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1</v>
      </c>
      <c r="AQ374" s="387" t="n"/>
      <c r="AR374" s="388" t="n"/>
      <c r="AS374" s="389" t="n">
        <v>1</v>
      </c>
      <c r="AT374" s="390" t="n">
        <v>6570</v>
      </c>
      <c r="AU374" s="388" t="n"/>
      <c r="AV374" s="388" t="n"/>
      <c r="AW374" s="391" t="n">
        <v>6570</v>
      </c>
    </row>
    <row r="375" ht="15.75" customHeight="1" s="34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385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93" t="n"/>
      <c r="AR375" s="374" t="n"/>
      <c r="AS375" s="375" t="n"/>
      <c r="AT375" s="394" t="n"/>
      <c r="AU375" s="374" t="n"/>
      <c r="AV375" s="374" t="n"/>
      <c r="AW375" s="395" t="n"/>
    </row>
    <row r="376" ht="15.75" customHeight="1" s="341">
      <c r="A376" s="130" t="n">
        <v>377</v>
      </c>
      <c r="B376" s="380" t="inlineStr">
        <is>
          <t>부품함2-4</t>
        </is>
      </c>
      <c r="C376" s="380" t="inlineStr">
        <is>
          <t>코드</t>
        </is>
      </c>
      <c r="D376" s="130" t="inlineStr"/>
      <c r="E376" s="381" t="inlineStr">
        <is>
          <t>0305110100011</t>
        </is>
      </c>
      <c r="F376" s="382" t="inlineStr">
        <is>
          <t>압착터미널(원형)</t>
        </is>
      </c>
      <c r="G376" s="382" t="inlineStr">
        <is>
          <t>4.0mm²1000入,전오</t>
        </is>
      </c>
      <c r="H376" s="383" t="inlineStr">
        <is>
          <t>EA</t>
        </is>
      </c>
      <c r="I376" s="384" t="n">
        <v>16960</v>
      </c>
      <c r="J376" s="385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</v>
      </c>
      <c r="AQ376" s="387" t="n"/>
      <c r="AR376" s="388" t="n"/>
      <c r="AS376" s="389" t="n">
        <v>1</v>
      </c>
      <c r="AT376" s="390" t="n">
        <v>16960</v>
      </c>
      <c r="AU376" s="388" t="n"/>
      <c r="AV376" s="388" t="n"/>
      <c r="AW376" s="391" t="n">
        <v>16960</v>
      </c>
    </row>
    <row r="377" ht="15.75" customHeight="1" s="34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385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93" t="n"/>
      <c r="AR377" s="374" t="n"/>
      <c r="AS377" s="375" t="n"/>
      <c r="AT377" s="394" t="n"/>
      <c r="AU377" s="374" t="n"/>
      <c r="AV377" s="374" t="n"/>
      <c r="AW377" s="395" t="n"/>
    </row>
    <row r="378" ht="15.75" customHeight="1" s="341">
      <c r="A378" s="130" t="n">
        <v>380</v>
      </c>
      <c r="B378" s="380" t="inlineStr">
        <is>
          <t>부품함6-1</t>
        </is>
      </c>
      <c r="C378" s="380" t="inlineStr">
        <is>
          <t>코드</t>
        </is>
      </c>
      <c r="D378" s="130" t="inlineStr"/>
      <c r="E378" s="381" t="inlineStr">
        <is>
          <t>0305060100044</t>
        </is>
      </c>
      <c r="F378" s="382" t="inlineStr">
        <is>
          <t>플렉시블커넥터</t>
        </is>
      </c>
      <c r="G378" s="382" t="inlineStr">
        <is>
          <t>비방수 16C용진, 삼화</t>
        </is>
      </c>
      <c r="H378" s="383" t="inlineStr">
        <is>
          <t>EA</t>
        </is>
      </c>
      <c r="I378" s="384" t="n">
        <v>220</v>
      </c>
      <c r="J378" s="385" t="inlineStr">
        <is>
          <t>입고</t>
        </is>
      </c>
      <c r="K378" s="10" t="n"/>
      <c r="L378" s="10" t="n"/>
      <c r="M378" s="10" t="n"/>
      <c r="N378" s="10" t="n"/>
      <c r="O378" s="10" t="n"/>
      <c r="P378" s="10" t="n"/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18</v>
      </c>
      <c r="AQ378" s="387" t="n"/>
      <c r="AR378" s="388" t="n"/>
      <c r="AS378" s="389" t="n">
        <v>18</v>
      </c>
      <c r="AT378" s="390" t="n">
        <v>3960</v>
      </c>
      <c r="AU378" s="388" t="n"/>
      <c r="AV378" s="388" t="n"/>
      <c r="AW378" s="391" t="n">
        <v>3960</v>
      </c>
    </row>
    <row r="379" ht="15.75" customHeight="1" s="34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385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/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93" t="n"/>
      <c r="AR379" s="374" t="n"/>
      <c r="AS379" s="375" t="n"/>
      <c r="AT379" s="394" t="n"/>
      <c r="AU379" s="374" t="n"/>
      <c r="AV379" s="374" t="n"/>
      <c r="AW379" s="395" t="n"/>
    </row>
    <row r="380" ht="15.75" customFormat="1" customHeight="1" s="11">
      <c r="A380" s="130" t="n">
        <v>383</v>
      </c>
      <c r="B380" s="380" t="inlineStr">
        <is>
          <t>사무실</t>
        </is>
      </c>
      <c r="C380" s="380" t="inlineStr">
        <is>
          <t>코드</t>
        </is>
      </c>
      <c r="D380" s="130" t="inlineStr"/>
      <c r="E380" s="381" t="inlineStr">
        <is>
          <t>0308010100004</t>
        </is>
      </c>
      <c r="F380" s="382" t="inlineStr">
        <is>
          <t>뺀찌</t>
        </is>
      </c>
      <c r="G380" s="382" t="inlineStr">
        <is>
          <t>9(일제구리아),크레인社,압착</t>
        </is>
      </c>
      <c r="H380" s="383" t="inlineStr">
        <is>
          <t>EA</t>
        </is>
      </c>
      <c r="I380" s="384" t="n">
        <v>34980</v>
      </c>
      <c r="J380" s="385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5</v>
      </c>
      <c r="AQ380" s="387" t="n"/>
      <c r="AR380" s="388" t="n"/>
      <c r="AS380" s="389" t="n">
        <v>5</v>
      </c>
      <c r="AT380" s="390" t="n">
        <v>174900</v>
      </c>
      <c r="AU380" s="388" t="n"/>
      <c r="AV380" s="388" t="n"/>
      <c r="AW380" s="391" t="n">
        <v>174900</v>
      </c>
    </row>
    <row r="381" ht="15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385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93" t="n"/>
      <c r="AR381" s="374" t="n"/>
      <c r="AS381" s="375" t="n"/>
      <c r="AT381" s="394" t="n"/>
      <c r="AU381" s="374" t="n"/>
      <c r="AV381" s="374" t="n"/>
      <c r="AW381" s="395" t="n"/>
    </row>
    <row r="382" ht="15.75" customFormat="1" customHeight="1" s="11">
      <c r="A382" s="130" t="n">
        <v>384</v>
      </c>
      <c r="B382" s="380" t="inlineStr">
        <is>
          <t>사무실</t>
        </is>
      </c>
      <c r="C382" s="380" t="inlineStr">
        <is>
          <t>코드</t>
        </is>
      </c>
      <c r="D382" s="130" t="inlineStr"/>
      <c r="E382" s="381" t="inlineStr">
        <is>
          <t>0301130100045</t>
        </is>
      </c>
      <c r="F382" s="382" t="inlineStr">
        <is>
          <t>순간접착제</t>
        </is>
      </c>
      <c r="G382" s="382" t="inlineStr">
        <is>
          <t>록타이트401/20G</t>
        </is>
      </c>
      <c r="H382" s="383" t="inlineStr">
        <is>
          <t>EA</t>
        </is>
      </c>
      <c r="I382" s="384" t="n">
        <v>2440</v>
      </c>
      <c r="J382" s="385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39</v>
      </c>
      <c r="AQ382" s="387" t="n"/>
      <c r="AR382" s="388" t="n"/>
      <c r="AS382" s="389" t="n">
        <v>39</v>
      </c>
      <c r="AT382" s="390" t="n">
        <v>95160</v>
      </c>
      <c r="AU382" s="388" t="n"/>
      <c r="AV382" s="388" t="n"/>
      <c r="AW382" s="391" t="n">
        <v>95160</v>
      </c>
    </row>
    <row r="383" ht="15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385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93" t="n"/>
      <c r="AR383" s="374" t="n"/>
      <c r="AS383" s="375" t="n"/>
      <c r="AT383" s="394" t="n"/>
      <c r="AU383" s="374" t="n"/>
      <c r="AV383" s="374" t="n"/>
      <c r="AW383" s="395" t="n"/>
    </row>
    <row r="384" ht="15.75" customFormat="1" customHeight="1" s="11">
      <c r="A384" s="130" t="n">
        <v>385</v>
      </c>
      <c r="B384" s="380" t="inlineStr">
        <is>
          <t>사무실</t>
        </is>
      </c>
      <c r="C384" s="380" t="inlineStr">
        <is>
          <t>코드</t>
        </is>
      </c>
      <c r="D384" s="130" t="inlineStr"/>
      <c r="E384" s="381" t="inlineStr">
        <is>
          <t>0302170100109</t>
        </is>
      </c>
      <c r="F384" s="382" t="inlineStr">
        <is>
          <t>안전벨트(전체형)</t>
        </is>
      </c>
      <c r="G384" s="382" t="inlineStr">
        <is>
          <t>DH-106AA - 고소작업대</t>
        </is>
      </c>
      <c r="H384" s="383" t="inlineStr">
        <is>
          <t>EA</t>
        </is>
      </c>
      <c r="I384" s="384" t="n">
        <v>34460</v>
      </c>
      <c r="J384" s="385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2</v>
      </c>
      <c r="AQ384" s="387" t="n"/>
      <c r="AR384" s="388" t="n"/>
      <c r="AS384" s="389" t="n">
        <v>2</v>
      </c>
      <c r="AT384" s="390" t="n">
        <v>68920</v>
      </c>
      <c r="AU384" s="388" t="n"/>
      <c r="AV384" s="388" t="n"/>
      <c r="AW384" s="391" t="n">
        <v>68920</v>
      </c>
    </row>
    <row r="385" ht="15.75" customFormat="1" customHeight="1" s="1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385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93" t="n"/>
      <c r="AR385" s="374" t="n"/>
      <c r="AS385" s="375" t="n"/>
      <c r="AT385" s="394" t="n"/>
      <c r="AU385" s="374" t="n"/>
      <c r="AV385" s="374" t="n"/>
      <c r="AW385" s="395" t="n"/>
    </row>
    <row r="386" ht="15.75" customFormat="1" customHeight="1" s="11">
      <c r="A386" s="130" t="n">
        <v>386</v>
      </c>
      <c r="B386" s="380" t="inlineStr">
        <is>
          <t>사무실</t>
        </is>
      </c>
      <c r="C386" s="380" t="inlineStr">
        <is>
          <t>코드</t>
        </is>
      </c>
      <c r="D386" s="130" t="inlineStr"/>
      <c r="E386" s="381" t="inlineStr">
        <is>
          <t>0308010100025</t>
        </is>
      </c>
      <c r="F386" s="382" t="inlineStr">
        <is>
          <t>중계드라이버</t>
        </is>
      </c>
      <c r="G386" s="382" t="inlineStr">
        <is>
          <t>VESSES(+) 100mm</t>
        </is>
      </c>
      <c r="H386" s="383" t="inlineStr">
        <is>
          <t>EA</t>
        </is>
      </c>
      <c r="I386" s="384" t="n">
        <v>3150</v>
      </c>
      <c r="J386" s="385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2</v>
      </c>
      <c r="AQ386" s="387" t="n"/>
      <c r="AR386" s="388" t="n"/>
      <c r="AS386" s="389" t="n">
        <v>2</v>
      </c>
      <c r="AT386" s="390" t="n">
        <v>6300</v>
      </c>
      <c r="AU386" s="388" t="n"/>
      <c r="AV386" s="388" t="n"/>
      <c r="AW386" s="391" t="n">
        <v>6300</v>
      </c>
    </row>
    <row r="387" ht="15.75" customFormat="1" customHeight="1" s="1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385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93" t="n"/>
      <c r="AR387" s="374" t="n"/>
      <c r="AS387" s="375" t="n"/>
      <c r="AT387" s="394" t="n"/>
      <c r="AU387" s="374" t="n"/>
      <c r="AV387" s="374" t="n"/>
      <c r="AW387" s="395" t="n"/>
    </row>
    <row r="388" ht="15.75" customFormat="1" customHeight="1" s="11">
      <c r="A388" s="130" t="n">
        <v>387</v>
      </c>
      <c r="B388" s="380" t="inlineStr">
        <is>
          <t>사무실</t>
        </is>
      </c>
      <c r="C388" s="380" t="inlineStr">
        <is>
          <t>코드</t>
        </is>
      </c>
      <c r="D388" s="130" t="inlineStr"/>
      <c r="E388" s="381" t="inlineStr">
        <is>
          <t>0308010100026</t>
        </is>
      </c>
      <c r="F388" s="382" t="inlineStr">
        <is>
          <t>중계드라이버</t>
        </is>
      </c>
      <c r="G388" s="382" t="inlineStr">
        <is>
          <t>VESSES(-) 100mm</t>
        </is>
      </c>
      <c r="H388" s="383" t="inlineStr">
        <is>
          <t>EA</t>
        </is>
      </c>
      <c r="I388" s="384" t="n">
        <v>3150</v>
      </c>
      <c r="J388" s="385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2</v>
      </c>
      <c r="AQ388" s="387" t="n"/>
      <c r="AR388" s="388" t="n"/>
      <c r="AS388" s="389" t="n">
        <v>2</v>
      </c>
      <c r="AT388" s="390" t="n">
        <v>6300</v>
      </c>
      <c r="AU388" s="388" t="n"/>
      <c r="AV388" s="388" t="n"/>
      <c r="AW388" s="391" t="n">
        <v>6300</v>
      </c>
    </row>
    <row r="389" ht="15.75" customFormat="1" customHeight="1" s="1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385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93" t="n"/>
      <c r="AR389" s="374" t="n"/>
      <c r="AS389" s="375" t="n"/>
      <c r="AT389" s="394" t="n"/>
      <c r="AU389" s="374" t="n"/>
      <c r="AV389" s="374" t="n"/>
      <c r="AW389" s="395" t="n"/>
    </row>
    <row r="390" ht="15.75" customFormat="1" customHeight="1" s="11">
      <c r="A390" s="130" t="n">
        <v>392</v>
      </c>
      <c r="B390" s="380" t="inlineStr">
        <is>
          <t>수공구함</t>
        </is>
      </c>
      <c r="C390" s="380" t="inlineStr">
        <is>
          <t>코드</t>
        </is>
      </c>
      <c r="D390" s="130" t="inlineStr"/>
      <c r="E390" s="381" t="inlineStr">
        <is>
          <t>0309040100011</t>
        </is>
      </c>
      <c r="F390" s="382" t="inlineStr">
        <is>
          <t>건전지</t>
        </is>
      </c>
      <c r="G390" s="382" t="inlineStr">
        <is>
          <t>CR2032 3V도시바-1판10EA</t>
        </is>
      </c>
      <c r="H390" s="383" t="inlineStr">
        <is>
          <t>EA</t>
        </is>
      </c>
      <c r="I390" s="384" t="n">
        <v>3200</v>
      </c>
      <c r="J390" s="385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7</v>
      </c>
      <c r="AQ390" s="387" t="n"/>
      <c r="AR390" s="388" t="n"/>
      <c r="AS390" s="389" t="n">
        <v>7</v>
      </c>
      <c r="AT390" s="390" t="n">
        <v>22400</v>
      </c>
      <c r="AU390" s="388" t="n"/>
      <c r="AV390" s="388" t="n"/>
      <c r="AW390" s="391" t="n">
        <v>22400</v>
      </c>
    </row>
    <row r="391" ht="15.75" customFormat="1" customHeight="1" s="1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385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/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93" t="n"/>
      <c r="AR391" s="374" t="n"/>
      <c r="AS391" s="375" t="n"/>
      <c r="AT391" s="394" t="n"/>
      <c r="AU391" s="374" t="n"/>
      <c r="AV391" s="374" t="n"/>
      <c r="AW391" s="395" t="n"/>
    </row>
    <row r="392" ht="15.75" customFormat="1" customHeight="1" s="11">
      <c r="A392" s="130" t="n">
        <v>393</v>
      </c>
      <c r="B392" s="380" t="inlineStr">
        <is>
          <t>수공구함</t>
        </is>
      </c>
      <c r="C392" s="380" t="inlineStr">
        <is>
          <t>코드</t>
        </is>
      </c>
      <c r="D392" s="130" t="inlineStr"/>
      <c r="E392" s="381" t="inlineStr">
        <is>
          <t>0309040100007</t>
        </is>
      </c>
      <c r="F392" s="382" t="inlineStr">
        <is>
          <t>건전지(AA)</t>
        </is>
      </c>
      <c r="G392" s="382" t="inlineStr">
        <is>
          <t>AA LR6/1.5V,로케트</t>
        </is>
      </c>
      <c r="H392" s="383" t="inlineStr">
        <is>
          <t>EA</t>
        </is>
      </c>
      <c r="I392" s="384" t="n">
        <v>400</v>
      </c>
      <c r="J392" s="385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>
        <v>240</v>
      </c>
      <c r="AQ392" s="387" t="n"/>
      <c r="AR392" s="388" t="n">
        <v>40</v>
      </c>
      <c r="AS392" s="389" t="n">
        <v>200</v>
      </c>
      <c r="AT392" s="390" t="n">
        <v>96000</v>
      </c>
      <c r="AU392" s="388" t="n"/>
      <c r="AV392" s="388" t="n">
        <v>16000</v>
      </c>
      <c r="AW392" s="391" t="n">
        <v>80000</v>
      </c>
    </row>
    <row r="393" ht="15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385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>
        <v>40</v>
      </c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93" t="n"/>
      <c r="AR393" s="374" t="n"/>
      <c r="AS393" s="375" t="n"/>
      <c r="AT393" s="394" t="n"/>
      <c r="AU393" s="374" t="n"/>
      <c r="AV393" s="374" t="n"/>
      <c r="AW393" s="395" t="n"/>
    </row>
    <row r="394" ht="15.75" customFormat="1" customHeight="1" s="11">
      <c r="A394" s="130" t="n">
        <v>394</v>
      </c>
      <c r="B394" s="380" t="inlineStr">
        <is>
          <t>수공구함</t>
        </is>
      </c>
      <c r="C394" s="380" t="inlineStr">
        <is>
          <t>코드</t>
        </is>
      </c>
      <c r="D394" s="130" t="inlineStr"/>
      <c r="E394" s="381" t="inlineStr">
        <is>
          <t>0309040100008</t>
        </is>
      </c>
      <c r="F394" s="382" t="inlineStr">
        <is>
          <t>건전지(AAA)</t>
        </is>
      </c>
      <c r="G394" s="382" t="inlineStr">
        <is>
          <t>AAA LRO3/1.5V 로케트</t>
        </is>
      </c>
      <c r="H394" s="383" t="inlineStr">
        <is>
          <t>EA</t>
        </is>
      </c>
      <c r="I394" s="384" t="n">
        <v>400</v>
      </c>
      <c r="J394" s="385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120</v>
      </c>
      <c r="AQ394" s="387" t="n"/>
      <c r="AR394" s="388" t="n"/>
      <c r="AS394" s="389" t="n">
        <v>120</v>
      </c>
      <c r="AT394" s="390" t="n">
        <v>48000</v>
      </c>
      <c r="AU394" s="388" t="n"/>
      <c r="AV394" s="388" t="n"/>
      <c r="AW394" s="391" t="n">
        <v>48000</v>
      </c>
    </row>
    <row r="395" ht="15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385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93" t="n"/>
      <c r="AR395" s="374" t="n"/>
      <c r="AS395" s="375" t="n"/>
      <c r="AT395" s="394" t="n"/>
      <c r="AU395" s="374" t="n"/>
      <c r="AV395" s="374" t="n"/>
      <c r="AW395" s="395" t="n"/>
    </row>
    <row r="396" ht="15.75" customFormat="1" customHeight="1" s="11">
      <c r="A396" s="130" t="n">
        <v>395</v>
      </c>
      <c r="B396" s="380" t="inlineStr">
        <is>
          <t>수공구함</t>
        </is>
      </c>
      <c r="C396" s="380" t="inlineStr">
        <is>
          <t>코드</t>
        </is>
      </c>
      <c r="D396" s="130" t="inlineStr"/>
      <c r="E396" s="381" t="inlineStr">
        <is>
          <t>0305110100044</t>
        </is>
      </c>
      <c r="F396" s="382" t="inlineStr">
        <is>
          <t>고무절연테이프</t>
        </is>
      </c>
      <c r="G396" s="382" t="inlineStr">
        <is>
          <t>3M(검정색)</t>
        </is>
      </c>
      <c r="H396" s="383" t="inlineStr">
        <is>
          <t>EA</t>
        </is>
      </c>
      <c r="I396" s="384" t="n">
        <v>850</v>
      </c>
      <c r="J396" s="385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45</v>
      </c>
      <c r="AQ396" s="387" t="n"/>
      <c r="AR396" s="388" t="n"/>
      <c r="AS396" s="389" t="n">
        <v>45</v>
      </c>
      <c r="AT396" s="390" t="n">
        <v>38250</v>
      </c>
      <c r="AU396" s="388" t="n"/>
      <c r="AV396" s="388" t="n"/>
      <c r="AW396" s="391" t="n">
        <v>38250</v>
      </c>
    </row>
    <row r="397" ht="15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385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93" t="n"/>
      <c r="AR397" s="374" t="n"/>
      <c r="AS397" s="375" t="n"/>
      <c r="AT397" s="394" t="n"/>
      <c r="AU397" s="374" t="n"/>
      <c r="AV397" s="374" t="n"/>
      <c r="AW397" s="395" t="n"/>
    </row>
    <row r="398" ht="15.75" customFormat="1" customHeight="1" s="11">
      <c r="A398" s="130" t="n">
        <v>396</v>
      </c>
      <c r="B398" s="380" t="inlineStr">
        <is>
          <t>수공구함</t>
        </is>
      </c>
      <c r="C398" s="380" t="inlineStr">
        <is>
          <t>코드</t>
        </is>
      </c>
      <c r="D398" s="130" t="inlineStr"/>
      <c r="E398" s="381" t="inlineStr">
        <is>
          <t>0305110100045</t>
        </is>
      </c>
      <c r="F398" s="382" t="inlineStr">
        <is>
          <t>광폭절연테이프</t>
        </is>
      </c>
      <c r="G398" s="382" t="inlineStr">
        <is>
          <t>회색 50mm</t>
        </is>
      </c>
      <c r="H398" s="383" t="inlineStr">
        <is>
          <t>EA</t>
        </is>
      </c>
      <c r="I398" s="384" t="n">
        <v>2120</v>
      </c>
      <c r="J398" s="385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9</v>
      </c>
      <c r="AQ398" s="387" t="n"/>
      <c r="AR398" s="388" t="n"/>
      <c r="AS398" s="389" t="n">
        <v>9</v>
      </c>
      <c r="AT398" s="390" t="n">
        <v>19080</v>
      </c>
      <c r="AU398" s="388" t="n"/>
      <c r="AV398" s="388" t="n"/>
      <c r="AW398" s="391" t="n">
        <v>19080</v>
      </c>
    </row>
    <row r="399" ht="15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385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93" t="n"/>
      <c r="AR399" s="374" t="n"/>
      <c r="AS399" s="375" t="n"/>
      <c r="AT399" s="394" t="n"/>
      <c r="AU399" s="374" t="n"/>
      <c r="AV399" s="374" t="n"/>
      <c r="AW399" s="395" t="n"/>
    </row>
    <row r="400" ht="15.75" customFormat="1" customHeight="1" s="11">
      <c r="A400" s="130" t="n">
        <v>397</v>
      </c>
      <c r="B400" s="380" t="inlineStr">
        <is>
          <t>수공구함</t>
        </is>
      </c>
      <c r="C400" s="380" t="inlineStr">
        <is>
          <t>코드</t>
        </is>
      </c>
      <c r="D400" s="130" t="inlineStr"/>
      <c r="E400" s="381" t="inlineStr">
        <is>
          <t>0305060100060</t>
        </is>
      </c>
      <c r="F400" s="382" t="inlineStr">
        <is>
          <t>꽂음형 전선 컨넥터</t>
        </is>
      </c>
      <c r="G400" s="382" t="inlineStr">
        <is>
          <t>WAGO 221-412</t>
        </is>
      </c>
      <c r="H400" s="383" t="inlineStr">
        <is>
          <t>EA</t>
        </is>
      </c>
      <c r="I400" s="384" t="n">
        <v>320</v>
      </c>
      <c r="J400" s="385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500</v>
      </c>
      <c r="AQ400" s="387" t="n"/>
      <c r="AR400" s="388" t="n">
        <v>100</v>
      </c>
      <c r="AS400" s="389" t="n">
        <v>400</v>
      </c>
      <c r="AT400" s="390" t="n">
        <v>160000</v>
      </c>
      <c r="AU400" s="388" t="n"/>
      <c r="AV400" s="388" t="n">
        <v>32000</v>
      </c>
      <c r="AW400" s="391" t="n">
        <v>128000</v>
      </c>
    </row>
    <row r="401" ht="15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385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>
        <v>100</v>
      </c>
      <c r="AN401" s="69" t="n"/>
      <c r="AO401" s="69" t="n"/>
      <c r="AP401" s="375" t="n"/>
      <c r="AQ401" s="393" t="n"/>
      <c r="AR401" s="374" t="n"/>
      <c r="AS401" s="375" t="n"/>
      <c r="AT401" s="394" t="n"/>
      <c r="AU401" s="374" t="n"/>
      <c r="AV401" s="374" t="n"/>
      <c r="AW401" s="395" t="n"/>
    </row>
    <row r="402" ht="15.75" customFormat="1" customHeight="1" s="11">
      <c r="A402" s="130" t="n">
        <v>398</v>
      </c>
      <c r="B402" s="380" t="inlineStr">
        <is>
          <t>수공구함</t>
        </is>
      </c>
      <c r="C402" s="380" t="inlineStr">
        <is>
          <t>코드</t>
        </is>
      </c>
      <c r="D402" s="130" t="inlineStr"/>
      <c r="E402" s="381" t="inlineStr">
        <is>
          <t>0305060100061</t>
        </is>
      </c>
      <c r="F402" s="382" t="inlineStr">
        <is>
          <t>꽂음형 전선 컨넥터</t>
        </is>
      </c>
      <c r="G402" s="382" t="inlineStr">
        <is>
          <t>WAGO 221-413</t>
        </is>
      </c>
      <c r="H402" s="383" t="inlineStr">
        <is>
          <t>EA</t>
        </is>
      </c>
      <c r="I402" s="384" t="n">
        <v>370</v>
      </c>
      <c r="J402" s="385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500</v>
      </c>
      <c r="AQ402" s="387" t="n"/>
      <c r="AR402" s="388" t="n">
        <v>50</v>
      </c>
      <c r="AS402" s="389" t="n">
        <v>450</v>
      </c>
      <c r="AT402" s="390" t="n">
        <v>185000</v>
      </c>
      <c r="AU402" s="388" t="n"/>
      <c r="AV402" s="388" t="n">
        <v>18500</v>
      </c>
      <c r="AW402" s="391" t="n">
        <v>166500</v>
      </c>
    </row>
    <row r="403" ht="15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385" t="inlineStr">
        <is>
          <t>출고</t>
        </is>
      </c>
      <c r="K403" s="69" t="n"/>
      <c r="L403" s="69" t="n"/>
      <c r="M403" s="69" t="n"/>
      <c r="N403" s="69" t="n"/>
      <c r="O403" s="69" t="n"/>
      <c r="P403" s="69" t="n"/>
      <c r="Q403" s="69" t="n"/>
      <c r="R403" s="69" t="n"/>
      <c r="S403" s="69" t="n"/>
      <c r="T403" s="69" t="n">
        <v>50</v>
      </c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93" t="n"/>
      <c r="AR403" s="374" t="n"/>
      <c r="AS403" s="375" t="n"/>
      <c r="AT403" s="394" t="n"/>
      <c r="AU403" s="374" t="n"/>
      <c r="AV403" s="374" t="n"/>
      <c r="AW403" s="395" t="n"/>
    </row>
    <row r="404" ht="15.75" customFormat="1" customHeight="1" s="11">
      <c r="A404" s="130" t="n">
        <v>399</v>
      </c>
      <c r="B404" s="380" t="inlineStr">
        <is>
          <t>수공구함</t>
        </is>
      </c>
      <c r="C404" s="380" t="inlineStr">
        <is>
          <t>코드</t>
        </is>
      </c>
      <c r="D404" s="130" t="inlineStr"/>
      <c r="E404" s="381" t="inlineStr">
        <is>
          <t>0308010100162</t>
        </is>
      </c>
      <c r="F404" s="382" t="inlineStr">
        <is>
          <t>메가테스트</t>
        </is>
      </c>
      <c r="G404" s="382" t="inlineStr">
        <is>
          <t>태광 (500V)</t>
        </is>
      </c>
      <c r="H404" s="383" t="inlineStr">
        <is>
          <t>EA</t>
        </is>
      </c>
      <c r="I404" s="384" t="n">
        <v>28620</v>
      </c>
      <c r="J404" s="385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8</v>
      </c>
      <c r="AQ404" s="387" t="n"/>
      <c r="AR404" s="388" t="n"/>
      <c r="AS404" s="389" t="n">
        <v>8</v>
      </c>
      <c r="AT404" s="390" t="n">
        <v>228960</v>
      </c>
      <c r="AU404" s="388" t="n"/>
      <c r="AV404" s="388" t="n"/>
      <c r="AW404" s="391" t="n">
        <v>228960</v>
      </c>
    </row>
    <row r="405" ht="15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385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93" t="n"/>
      <c r="AR405" s="374" t="n"/>
      <c r="AS405" s="375" t="n"/>
      <c r="AT405" s="394" t="n"/>
      <c r="AU405" s="374" t="n"/>
      <c r="AV405" s="374" t="n"/>
      <c r="AW405" s="395" t="n"/>
    </row>
    <row r="406" ht="15.75" customFormat="1" customHeight="1" s="11">
      <c r="A406" s="130" t="n">
        <v>400</v>
      </c>
      <c r="B406" s="380" t="inlineStr">
        <is>
          <t>수공구함</t>
        </is>
      </c>
      <c r="C406" s="380" t="inlineStr">
        <is>
          <t>코드</t>
        </is>
      </c>
      <c r="D406" s="130" t="inlineStr"/>
      <c r="E406" s="381" t="inlineStr">
        <is>
          <t>0305020100036</t>
        </is>
      </c>
      <c r="F406" s="382" t="inlineStr">
        <is>
          <t>메탈할라이드 안정기</t>
        </is>
      </c>
      <c r="G406" s="382" t="inlineStr">
        <is>
          <t>메탈 220V 175W 삼립(자기식)</t>
        </is>
      </c>
      <c r="H406" s="383" t="inlineStr">
        <is>
          <t>EA</t>
        </is>
      </c>
      <c r="I406" s="384" t="n">
        <v>12800</v>
      </c>
      <c r="J406" s="385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1</v>
      </c>
      <c r="AQ406" s="387" t="n"/>
      <c r="AR406" s="388" t="n"/>
      <c r="AS406" s="389" t="n">
        <v>1</v>
      </c>
      <c r="AT406" s="390" t="n">
        <v>12800</v>
      </c>
      <c r="AU406" s="388" t="n"/>
      <c r="AV406" s="388" t="n"/>
      <c r="AW406" s="391" t="n">
        <v>12800</v>
      </c>
    </row>
    <row r="407" ht="15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385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/>
      <c r="AK407" s="69" t="n"/>
      <c r="AL407" s="69" t="n"/>
      <c r="AM407" s="69" t="n"/>
      <c r="AN407" s="69" t="n"/>
      <c r="AO407" s="69" t="n"/>
      <c r="AP407" s="375" t="n"/>
      <c r="AQ407" s="393" t="n"/>
      <c r="AR407" s="374" t="n"/>
      <c r="AS407" s="375" t="n"/>
      <c r="AT407" s="394" t="n"/>
      <c r="AU407" s="374" t="n"/>
      <c r="AV407" s="374" t="n"/>
      <c r="AW407" s="395" t="n"/>
    </row>
    <row r="408" ht="15.75" customFormat="1" customHeight="1" s="11">
      <c r="A408" s="130" t="n">
        <v>401</v>
      </c>
      <c r="B408" s="380" t="inlineStr">
        <is>
          <t>수공구함</t>
        </is>
      </c>
      <c r="C408" s="380" t="inlineStr">
        <is>
          <t>코드</t>
        </is>
      </c>
      <c r="D408" s="130" t="inlineStr"/>
      <c r="E408" s="381" t="inlineStr">
        <is>
          <t>0309010100025</t>
        </is>
      </c>
      <c r="F408" s="382" t="inlineStr">
        <is>
          <t>작업용 가위</t>
        </is>
      </c>
      <c r="G408" s="382" t="inlineStr">
        <is>
          <t>화신-300C</t>
        </is>
      </c>
      <c r="H408" s="383" t="inlineStr">
        <is>
          <t>EA</t>
        </is>
      </c>
      <c r="I408" s="384" t="n">
        <v>3820</v>
      </c>
      <c r="J408" s="385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19</v>
      </c>
      <c r="AQ408" s="387" t="n"/>
      <c r="AR408" s="388" t="n">
        <v>1</v>
      </c>
      <c r="AS408" s="389" t="n">
        <v>18</v>
      </c>
      <c r="AT408" s="390" t="n">
        <v>72580</v>
      </c>
      <c r="AU408" s="388" t="n"/>
      <c r="AV408" s="388" t="n">
        <v>3820</v>
      </c>
      <c r="AW408" s="391" t="n">
        <v>68760</v>
      </c>
    </row>
    <row r="409" ht="15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385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>
        <v>1</v>
      </c>
      <c r="AN409" s="69" t="n"/>
      <c r="AO409" s="69" t="n"/>
      <c r="AP409" s="375" t="n"/>
      <c r="AQ409" s="393" t="n"/>
      <c r="AR409" s="374" t="n"/>
      <c r="AS409" s="375" t="n"/>
      <c r="AT409" s="394" t="n"/>
      <c r="AU409" s="374" t="n"/>
      <c r="AV409" s="374" t="n"/>
      <c r="AW409" s="395" t="n"/>
    </row>
    <row r="410" ht="15.75" customFormat="1" customHeight="1" s="11">
      <c r="A410" s="130" t="n">
        <v>402</v>
      </c>
      <c r="B410" s="380" t="inlineStr">
        <is>
          <t>수공구함</t>
        </is>
      </c>
      <c r="C410" s="380" t="inlineStr">
        <is>
          <t>코드</t>
        </is>
      </c>
      <c r="D410" s="130" t="inlineStr"/>
      <c r="E410" s="381" t="inlineStr">
        <is>
          <t>0305110100043</t>
        </is>
      </c>
      <c r="F410" s="382" t="inlineStr">
        <is>
          <t>절연테이프</t>
        </is>
      </c>
      <c r="G410" s="382" t="inlineStr">
        <is>
          <t>3M(검정색)</t>
        </is>
      </c>
      <c r="H410" s="383" t="inlineStr">
        <is>
          <t>EA</t>
        </is>
      </c>
      <c r="I410" s="384" t="n">
        <v>530</v>
      </c>
      <c r="J410" s="385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900</v>
      </c>
      <c r="AQ410" s="387" t="n"/>
      <c r="AR410" s="388" t="n"/>
      <c r="AS410" s="389" t="n">
        <v>900</v>
      </c>
      <c r="AT410" s="390" t="n">
        <v>477000</v>
      </c>
      <c r="AU410" s="388" t="n"/>
      <c r="AV410" s="388" t="n"/>
      <c r="AW410" s="391" t="n">
        <v>477000</v>
      </c>
    </row>
    <row r="411" ht="15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385" t="inlineStr">
        <is>
          <t>출고</t>
        </is>
      </c>
      <c r="K411" s="69" t="n"/>
      <c r="L411" s="69" t="n"/>
      <c r="M411" s="69" t="n"/>
      <c r="N411" s="69" t="n"/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93" t="n"/>
      <c r="AR411" s="374" t="n"/>
      <c r="AS411" s="375" t="n"/>
      <c r="AT411" s="394" t="n"/>
      <c r="AU411" s="374" t="n"/>
      <c r="AV411" s="374" t="n"/>
      <c r="AW411" s="395" t="n"/>
    </row>
    <row r="412" ht="15.75" customFormat="1" customHeight="1" s="11">
      <c r="A412" s="130" t="n">
        <v>403</v>
      </c>
      <c r="B412" s="380" t="inlineStr">
        <is>
          <t>수공구함</t>
        </is>
      </c>
      <c r="C412" s="380" t="inlineStr">
        <is>
          <t>코드</t>
        </is>
      </c>
      <c r="D412" s="130" t="inlineStr"/>
      <c r="E412" s="381" t="inlineStr">
        <is>
          <t>0308010100160</t>
        </is>
      </c>
      <c r="F412" s="382" t="inlineStr">
        <is>
          <t>클램프테스타(후꾸메타)</t>
        </is>
      </c>
      <c r="G412" s="382" t="inlineStr">
        <is>
          <t>HIOKI3280 디지털일제</t>
        </is>
      </c>
      <c r="H412" s="383" t="inlineStr">
        <is>
          <t>EA</t>
        </is>
      </c>
      <c r="I412" s="384" t="n">
        <v>47700</v>
      </c>
      <c r="J412" s="385" t="inlineStr">
        <is>
          <t>입고</t>
        </is>
      </c>
      <c r="K412" s="10" t="n"/>
      <c r="L412" s="10" t="n"/>
      <c r="M412" s="10" t="n"/>
      <c r="N412" s="10" t="n"/>
      <c r="O412" s="10" t="n"/>
      <c r="P412" s="10" t="n"/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>
        <v>7</v>
      </c>
      <c r="AQ412" s="387" t="n"/>
      <c r="AR412" s="388" t="n"/>
      <c r="AS412" s="389" t="n">
        <v>7</v>
      </c>
      <c r="AT412" s="390" t="n">
        <v>333900</v>
      </c>
      <c r="AU412" s="388" t="n"/>
      <c r="AV412" s="388" t="n"/>
      <c r="AW412" s="391" t="n">
        <v>333900</v>
      </c>
    </row>
    <row r="413" ht="15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385" t="inlineStr">
        <is>
          <t>출고</t>
        </is>
      </c>
      <c r="K413" s="69" t="n"/>
      <c r="L413" s="69" t="n"/>
      <c r="M413" s="69" t="n"/>
      <c r="N413" s="69" t="n"/>
      <c r="O413" s="69" t="n"/>
      <c r="P413" s="69" t="n"/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93" t="n"/>
      <c r="AR413" s="374" t="n"/>
      <c r="AS413" s="375" t="n"/>
      <c r="AT413" s="394" t="n"/>
      <c r="AU413" s="374" t="n"/>
      <c r="AV413" s="374" t="n"/>
      <c r="AW413" s="395" t="n"/>
    </row>
    <row r="414" ht="15.75" customFormat="1" customHeight="1" s="11">
      <c r="A414" s="131" t="n">
        <v>404</v>
      </c>
      <c r="B414" s="316" t="inlineStr">
        <is>
          <t>수공구함</t>
        </is>
      </c>
      <c r="C414" s="316" t="inlineStr">
        <is>
          <t>코드</t>
        </is>
      </c>
      <c r="D414" s="130" t="inlineStr"/>
      <c r="E414" s="132" t="inlineStr">
        <is>
          <t>0308010100008</t>
        </is>
      </c>
      <c r="F414" s="134" t="inlineStr">
        <is>
          <t>니퍼</t>
        </is>
      </c>
      <c r="G414" s="134" t="inlineStr">
        <is>
          <t>로보스타사</t>
        </is>
      </c>
      <c r="H414" s="134" t="inlineStr">
        <is>
          <t>EA</t>
        </is>
      </c>
      <c r="I414" s="401" t="n">
        <v>10210</v>
      </c>
      <c r="J414" s="385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/>
      <c r="AQ414" s="387" t="n"/>
      <c r="AR414" s="388" t="n"/>
      <c r="AS414" s="389" t="n">
        <v>0</v>
      </c>
      <c r="AT414" s="390" t="n"/>
      <c r="AU414" s="402" t="n"/>
      <c r="AV414" s="402" t="n"/>
      <c r="AW414" s="391" t="n">
        <v>0</v>
      </c>
    </row>
    <row r="415" ht="15.75" customFormat="1" customHeight="1" s="11">
      <c r="A415" s="397" t="n"/>
      <c r="B415" s="397" t="n"/>
      <c r="C415" s="397" t="n"/>
      <c r="D415" s="372" t="n"/>
      <c r="E415" s="403" t="n"/>
      <c r="F415" s="404" t="n"/>
      <c r="G415" s="404" t="n"/>
      <c r="H415" s="404" t="n"/>
      <c r="I415" s="404" t="n"/>
      <c r="J415" s="398" t="inlineStr">
        <is>
          <t>출고</t>
        </is>
      </c>
      <c r="K415" s="69" t="n"/>
      <c r="L415" s="69" t="n"/>
      <c r="M415" s="69" t="n"/>
      <c r="N415" s="69" t="n"/>
      <c r="O415" s="69" t="n"/>
      <c r="P415" s="69" t="n"/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93" t="n"/>
      <c r="AR415" s="374" t="n"/>
      <c r="AS415" s="375" t="n"/>
      <c r="AT415" s="394" t="n"/>
      <c r="AU415" s="404" t="n"/>
      <c r="AV415" s="404" t="n"/>
      <c r="AW415" s="395" t="n"/>
    </row>
    <row r="416" ht="15.75" customFormat="1" customHeight="1" s="11">
      <c r="A416" s="131" t="n">
        <v>409</v>
      </c>
      <c r="B416" s="316" t="inlineStr">
        <is>
          <t>수변전실</t>
        </is>
      </c>
      <c r="C416" s="316" t="inlineStr">
        <is>
          <t>코드</t>
        </is>
      </c>
      <c r="D416" s="130" t="inlineStr"/>
      <c r="E416" s="132" t="inlineStr">
        <is>
          <t>0308010100177</t>
        </is>
      </c>
      <c r="F416" s="134" t="inlineStr">
        <is>
          <t>AL사다리(A형)</t>
        </is>
      </c>
      <c r="G416" s="134" t="inlineStr">
        <is>
          <t>LS45서울알미늄-5단</t>
        </is>
      </c>
      <c r="H416" s="134" t="inlineStr">
        <is>
          <t>EA</t>
        </is>
      </c>
      <c r="I416" s="401" t="n">
        <v>108120</v>
      </c>
      <c r="J416" s="385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/>
      <c r="AQ416" s="387" t="n"/>
      <c r="AR416" s="388" t="n"/>
      <c r="AS416" s="389" t="n">
        <v>0</v>
      </c>
      <c r="AT416" s="390" t="n"/>
      <c r="AU416" s="402" t="n"/>
      <c r="AV416" s="402" t="n"/>
      <c r="AW416" s="391" t="n">
        <v>0</v>
      </c>
    </row>
    <row r="417" ht="15.75" customFormat="1" customHeight="1" s="11">
      <c r="A417" s="397" t="n"/>
      <c r="B417" s="397" t="n"/>
      <c r="C417" s="397" t="n"/>
      <c r="D417" s="372" t="n"/>
      <c r="E417" s="403" t="n"/>
      <c r="F417" s="404" t="n"/>
      <c r="G417" s="404" t="n"/>
      <c r="H417" s="404" t="n"/>
      <c r="I417" s="404" t="n"/>
      <c r="J417" s="398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93" t="n"/>
      <c r="AR417" s="374" t="n"/>
      <c r="AS417" s="375" t="n"/>
      <c r="AT417" s="394" t="n"/>
      <c r="AU417" s="404" t="n"/>
      <c r="AV417" s="404" t="n"/>
      <c r="AW417" s="395" t="n"/>
    </row>
    <row r="418" ht="15.75" customFormat="1" customHeight="1" s="11">
      <c r="A418" s="131" t="n">
        <v>410</v>
      </c>
      <c r="B418" s="316" t="inlineStr">
        <is>
          <t>현대E/L</t>
        </is>
      </c>
      <c r="C418" s="316" t="inlineStr">
        <is>
          <t>코드</t>
        </is>
      </c>
      <c r="D418" s="130" t="inlineStr"/>
      <c r="E418" s="132" t="inlineStr">
        <is>
          <t>0309050100045</t>
        </is>
      </c>
      <c r="F418" s="134" t="inlineStr">
        <is>
          <t>실리콘이형제</t>
        </is>
      </c>
      <c r="G418" s="134" t="inlineStr">
        <is>
          <t>KF-96-SPRAY 한국신에츠실리콘㈜</t>
        </is>
      </c>
      <c r="H418" s="134" t="inlineStr">
        <is>
          <t>EA</t>
        </is>
      </c>
      <c r="I418" s="401" t="n">
        <v>78440</v>
      </c>
      <c r="J418" s="385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386" t="n"/>
      <c r="AQ418" s="387" t="n"/>
      <c r="AR418" s="388" t="n"/>
      <c r="AS418" s="389" t="n">
        <v>0</v>
      </c>
      <c r="AT418" s="390" t="n"/>
      <c r="AU418" s="402" t="n"/>
      <c r="AV418" s="402" t="n"/>
      <c r="AW418" s="391" t="n">
        <v>0</v>
      </c>
    </row>
    <row r="419" ht="15.75" customFormat="1" customHeight="1" s="11">
      <c r="A419" s="397" t="n"/>
      <c r="B419" s="397" t="n"/>
      <c r="C419" s="397" t="n"/>
      <c r="D419" s="372" t="n"/>
      <c r="E419" s="403" t="n"/>
      <c r="F419" s="404" t="n"/>
      <c r="G419" s="404" t="n"/>
      <c r="H419" s="404" t="n"/>
      <c r="I419" s="404" t="n"/>
      <c r="J419" s="398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375" t="n"/>
      <c r="AQ419" s="393" t="n"/>
      <c r="AR419" s="374" t="n"/>
      <c r="AS419" s="375" t="n"/>
      <c r="AT419" s="394" t="n"/>
      <c r="AU419" s="404" t="n"/>
      <c r="AV419" s="404" t="n"/>
      <c r="AW419" s="395" t="n"/>
    </row>
    <row r="420" ht="15.75" customFormat="1" customHeight="1" s="11">
      <c r="A420" s="131" t="n">
        <v>411</v>
      </c>
      <c r="B420" s="316" t="inlineStr">
        <is>
          <t>현대E/L</t>
        </is>
      </c>
      <c r="C420" s="316" t="inlineStr">
        <is>
          <t>코드</t>
        </is>
      </c>
      <c r="D420" s="130" t="inlineStr"/>
      <c r="E420" s="132" t="inlineStr">
        <is>
          <t>0309050100049</t>
        </is>
      </c>
      <c r="F420" s="134" t="inlineStr">
        <is>
          <t>윤활 방청제</t>
        </is>
      </c>
      <c r="G420" s="134" t="inlineStr">
        <is>
          <t>스마트 스트로WD-40 범우화학</t>
        </is>
      </c>
      <c r="H420" s="134" t="inlineStr">
        <is>
          <t>EA</t>
        </is>
      </c>
      <c r="I420" s="401" t="n">
        <v>4350</v>
      </c>
      <c r="J420" s="385" t="inlineStr">
        <is>
          <t>입고</t>
        </is>
      </c>
      <c r="K420" s="10" t="n"/>
      <c r="L420" s="10" t="n"/>
      <c r="M420" s="10" t="n"/>
      <c r="N420" s="10" t="n"/>
      <c r="O420" s="10" t="n"/>
      <c r="P420" s="10" t="n"/>
      <c r="Q420" s="10" t="n"/>
      <c r="R420" s="10" t="n"/>
      <c r="S420" s="10" t="n"/>
      <c r="T420" s="10" t="n"/>
      <c r="U420" s="10" t="n"/>
      <c r="V420" s="10" t="n"/>
      <c r="W420" s="10" t="n"/>
      <c r="X420" s="10" t="n"/>
      <c r="Y420" s="10" t="n"/>
      <c r="Z420" s="10" t="n"/>
      <c r="AA420" s="10" t="n"/>
      <c r="AB420" s="10" t="n"/>
      <c r="AC420" s="10" t="n"/>
      <c r="AD420" s="10" t="n"/>
      <c r="AE420" s="10" t="n"/>
      <c r="AF420" s="10" t="n"/>
      <c r="AG420" s="10" t="n"/>
      <c r="AH420" s="10" t="n"/>
      <c r="AI420" s="10" t="n"/>
      <c r="AJ420" s="10" t="n"/>
      <c r="AK420" s="10" t="n"/>
      <c r="AL420" s="10" t="n"/>
      <c r="AM420" s="10" t="n"/>
      <c r="AN420" s="10" t="n"/>
      <c r="AO420" s="10" t="n"/>
      <c r="AP420" s="405" t="n"/>
      <c r="AQ420" s="387" t="n"/>
      <c r="AR420" s="388" t="n"/>
      <c r="AS420" s="389" t="n">
        <v>0</v>
      </c>
      <c r="AT420" s="390" t="n"/>
      <c r="AU420" s="402" t="n"/>
      <c r="AV420" s="402" t="n"/>
      <c r="AW420" s="391" t="n">
        <v>0</v>
      </c>
    </row>
    <row r="421" ht="15.75" customFormat="1" customHeight="1" s="11" thickBot="1">
      <c r="A421" s="397" t="n"/>
      <c r="B421" s="397" t="n"/>
      <c r="C421" s="397" t="n"/>
      <c r="D421" s="372" t="n"/>
      <c r="E421" s="403" t="n"/>
      <c r="F421" s="404" t="n"/>
      <c r="G421" s="404" t="n"/>
      <c r="H421" s="404" t="n"/>
      <c r="I421" s="404" t="n"/>
      <c r="J421" s="398" t="inlineStr">
        <is>
          <t>출고</t>
        </is>
      </c>
      <c r="K421" s="69" t="n"/>
      <c r="L421" s="69" t="n"/>
      <c r="M421" s="69" t="n"/>
      <c r="N421" s="69" t="n"/>
      <c r="O421" s="69" t="n"/>
      <c r="P421" s="69" t="n"/>
      <c r="Q421" s="69" t="n"/>
      <c r="R421" s="69" t="n"/>
      <c r="S421" s="69" t="n"/>
      <c r="T421" s="69" t="n"/>
      <c r="U421" s="69" t="n"/>
      <c r="V421" s="69" t="n"/>
      <c r="W421" s="69" t="n"/>
      <c r="X421" s="69" t="n"/>
      <c r="Y421" s="69" t="n"/>
      <c r="Z421" s="69" t="n"/>
      <c r="AA421" s="69" t="n"/>
      <c r="AB421" s="69" t="n"/>
      <c r="AC421" s="69" t="n"/>
      <c r="AD421" s="69" t="n"/>
      <c r="AE421" s="69" t="n"/>
      <c r="AF421" s="69" t="n"/>
      <c r="AG421" s="69" t="n"/>
      <c r="AH421" s="69" t="n"/>
      <c r="AI421" s="69" t="n"/>
      <c r="AJ421" s="69" t="n"/>
      <c r="AK421" s="69" t="n"/>
      <c r="AL421" s="69" t="n"/>
      <c r="AM421" s="69" t="n"/>
      <c r="AN421" s="69" t="n"/>
      <c r="AO421" s="69" t="n"/>
      <c r="AP421" s="406" t="n"/>
      <c r="AQ421" s="393" t="n"/>
      <c r="AR421" s="374" t="n"/>
      <c r="AS421" s="375" t="n"/>
      <c r="AT421" s="394" t="n"/>
      <c r="AU421" s="404" t="n"/>
      <c r="AV421" s="404" t="n"/>
      <c r="AW421" s="395" t="n"/>
    </row>
    <row r="422" ht="13.5" customHeight="1" s="341">
      <c r="A422" s="407" t="n"/>
      <c r="B422" s="408" t="inlineStr">
        <is>
          <t>코드 (소계)</t>
        </is>
      </c>
      <c r="C422" s="409" t="n"/>
      <c r="D422" s="409" t="n"/>
      <c r="E422" s="409" t="n"/>
      <c r="F422" s="409" t="n"/>
      <c r="G422" s="409" t="n"/>
      <c r="H422" s="409" t="n"/>
      <c r="I422" s="409" t="n"/>
      <c r="J422" s="410" t="n"/>
      <c r="K422" s="411" t="n"/>
      <c r="L422" s="409" t="n"/>
      <c r="M422" s="409" t="n"/>
      <c r="N422" s="409" t="n"/>
      <c r="O422" s="409" t="n"/>
      <c r="P422" s="409" t="n"/>
      <c r="Q422" s="409" t="n"/>
      <c r="R422" s="409" t="n"/>
      <c r="S422" s="409" t="n"/>
      <c r="T422" s="409" t="n"/>
      <c r="U422" s="409" t="n"/>
      <c r="V422" s="409" t="n"/>
      <c r="W422" s="409" t="n"/>
      <c r="X422" s="409" t="n"/>
      <c r="Y422" s="409" t="n"/>
      <c r="Z422" s="409" t="n"/>
      <c r="AA422" s="409" t="n"/>
      <c r="AB422" s="409" t="n"/>
      <c r="AC422" s="409" t="n"/>
      <c r="AD422" s="409" t="n"/>
      <c r="AE422" s="409" t="n"/>
      <c r="AF422" s="409" t="n"/>
      <c r="AG422" s="409" t="n"/>
      <c r="AH422" s="409" t="n"/>
      <c r="AI422" s="409" t="n"/>
      <c r="AJ422" s="409" t="n"/>
      <c r="AK422" s="409" t="n"/>
      <c r="AL422" s="409" t="n"/>
      <c r="AM422" s="409" t="n"/>
      <c r="AN422" s="409" t="n"/>
      <c r="AO422" s="412" t="n"/>
      <c r="AP422" s="413">
        <f>SUM(AP6:AP421)</f>
        <v/>
      </c>
      <c r="AQ422" s="413">
        <f>SUM(AQ6:AQ421)</f>
        <v/>
      </c>
      <c r="AR422" s="413">
        <f>SUM(AR6:AR421)</f>
        <v/>
      </c>
      <c r="AS422" s="413">
        <f>SUM(AS6:AS421)</f>
        <v/>
      </c>
      <c r="AT422" s="413">
        <f>SUM(AT6:AT421)</f>
        <v/>
      </c>
      <c r="AU422" s="413">
        <f>SUM(AU6:AU421)</f>
        <v/>
      </c>
      <c r="AV422" s="413">
        <f>SUM(AV6:AV421)</f>
        <v/>
      </c>
      <c r="AW422" s="414">
        <f>SUM(AW6:AW421)</f>
        <v/>
      </c>
    </row>
    <row r="423" ht="22.5" customHeight="1" s="341">
      <c r="A423" s="415" t="n"/>
      <c r="B423" s="416" t="n"/>
      <c r="C423" s="417" t="n"/>
      <c r="D423" s="417" t="n"/>
      <c r="E423" s="417" t="n"/>
      <c r="F423" s="417" t="n"/>
      <c r="G423" s="417" t="n"/>
      <c r="H423" s="417" t="n"/>
      <c r="I423" s="417" t="n"/>
      <c r="J423" s="418" t="n"/>
      <c r="K423" s="419" t="n"/>
      <c r="L423" s="417" t="n"/>
      <c r="M423" s="417" t="n"/>
      <c r="N423" s="417" t="n"/>
      <c r="O423" s="417" t="n"/>
      <c r="P423" s="417" t="n"/>
      <c r="Q423" s="417" t="n"/>
      <c r="R423" s="417" t="n"/>
      <c r="S423" s="417" t="n"/>
      <c r="T423" s="417" t="n"/>
      <c r="U423" s="417" t="n"/>
      <c r="V423" s="417" t="n"/>
      <c r="W423" s="417" t="n"/>
      <c r="X423" s="417" t="n"/>
      <c r="Y423" s="417" t="n"/>
      <c r="Z423" s="417" t="n"/>
      <c r="AA423" s="417" t="n"/>
      <c r="AB423" s="417" t="n"/>
      <c r="AC423" s="417" t="n"/>
      <c r="AD423" s="417" t="n"/>
      <c r="AE423" s="417" t="n"/>
      <c r="AF423" s="417" t="n"/>
      <c r="AG423" s="417" t="n"/>
      <c r="AH423" s="417" t="n"/>
      <c r="AI423" s="417" t="n"/>
      <c r="AJ423" s="417" t="n"/>
      <c r="AK423" s="417" t="n"/>
      <c r="AL423" s="417" t="n"/>
      <c r="AM423" s="417" t="n"/>
      <c r="AN423" s="417" t="n"/>
      <c r="AO423" s="420" t="n"/>
      <c r="AP423" s="421" t="n"/>
      <c r="AQ423" s="421" t="n"/>
      <c r="AR423" s="421" t="n"/>
      <c r="AS423" s="421" t="n"/>
      <c r="AT423" s="421" t="n"/>
      <c r="AU423" s="421" t="n"/>
      <c r="AV423" s="421" t="n"/>
      <c r="AW423" s="422" t="n"/>
    </row>
    <row r="424" ht="21" customHeight="1" s="341">
      <c r="I424" s="71" t="n"/>
      <c r="AF424" s="71" t="n"/>
      <c r="AG424" s="71" t="n"/>
    </row>
    <row r="425">
      <c r="I425" s="423">
        <f>SUM(I6:I421)</f>
        <v/>
      </c>
      <c r="AF425" s="71" t="n"/>
      <c r="AG425" s="71" t="n"/>
    </row>
    <row r="426">
      <c r="I426" s="424">
        <f>I425+미코드!I943+코드삭제!I46</f>
        <v/>
      </c>
      <c r="AQ426" s="71" t="inlineStr">
        <is>
          <t>`</t>
        </is>
      </c>
    </row>
    <row r="427">
      <c r="I427" s="71" t="n"/>
      <c r="AR427" s="425" t="n"/>
      <c r="AS427" s="426" t="n"/>
    </row>
    <row r="428">
      <c r="I428" s="71" t="n"/>
    </row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 customFormat="1" s="427"/>
    <row r="1003"/>
    <row r="1004">
      <c r="A1004" s="71" t="n"/>
      <c r="B1004" s="353" t="n"/>
      <c r="C1004" s="353" t="n"/>
      <c r="D1004" s="353" t="n"/>
      <c r="E1004" s="71" t="n"/>
      <c r="F1004" s="71" t="n"/>
      <c r="G1004" s="71" t="n"/>
      <c r="H1004" s="71" t="n"/>
      <c r="I1004" s="71" t="n"/>
      <c r="J1004" s="71" t="n"/>
      <c r="K1004" s="71" t="n"/>
      <c r="L1004" s="72" t="n"/>
      <c r="M1004" s="71" t="n"/>
      <c r="N1004" s="71" t="n"/>
      <c r="O1004" s="71" t="n"/>
      <c r="P1004" s="71" t="n"/>
      <c r="Q1004" s="71" t="n"/>
      <c r="R1004" s="71" t="n"/>
      <c r="S1004" s="71" t="n"/>
      <c r="T1004" s="71" t="n"/>
      <c r="U1004" s="71" t="n"/>
      <c r="V1004" s="71" t="n"/>
      <c r="W1004" s="71" t="n"/>
      <c r="X1004" s="71" t="n"/>
      <c r="Y1004" s="71" t="n"/>
      <c r="Z1004" s="71" t="n"/>
      <c r="AA1004" s="71" t="n"/>
      <c r="AB1004" s="71" t="n"/>
      <c r="AC1004" s="71" t="n"/>
      <c r="AD1004" s="71" t="n"/>
      <c r="AE1004" s="71" t="n"/>
      <c r="AF1004" s="71" t="n"/>
      <c r="AG1004" s="71" t="n"/>
      <c r="AH1004" s="71" t="n"/>
      <c r="AI1004" s="71" t="n"/>
      <c r="AJ1004" s="71" t="n"/>
      <c r="AK1004" s="71" t="n"/>
      <c r="AL1004" s="71" t="n"/>
      <c r="AM1004" s="71" t="n"/>
      <c r="AN1004" s="71" t="n"/>
      <c r="AO1004" s="71" t="n"/>
      <c r="AP1004" s="354" t="n"/>
      <c r="AQ1004" s="71" t="n"/>
      <c r="AR1004" s="71" t="n"/>
      <c r="AS1004" s="64" t="n"/>
      <c r="AT1004" s="71" t="n"/>
      <c r="AU1004" s="71" t="n"/>
      <c r="AV1004" s="71" t="n"/>
      <c r="AW1004" s="71" t="n"/>
    </row>
    <row r="1005"/>
    <row r="1006"/>
    <row r="1007"/>
    <row r="1008"/>
    <row r="1009"/>
    <row r="1010"/>
    <row r="1011"/>
    <row r="1012"/>
    <row r="1013"/>
    <row r="1014" ht="27" customHeight="1" s="341"/>
    <row r="1015"/>
    <row r="1016">
      <c r="D1016" s="428" t="inlineStr">
        <is>
          <t>대행사장 화장실통로</t>
        </is>
      </c>
    </row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 customFormat="1" s="72"/>
    <row r="4041"/>
    <row r="4042">
      <c r="A4042" s="71" t="n"/>
      <c r="B4042" s="353" t="n"/>
      <c r="C4042" s="353" t="n"/>
      <c r="D4042" s="353" t="n"/>
      <c r="E4042" s="71" t="n"/>
      <c r="F4042" s="71" t="n"/>
      <c r="G4042" s="71" t="n"/>
      <c r="H4042" s="71" t="n"/>
      <c r="I4042" s="71" t="n"/>
      <c r="J4042" s="71" t="n"/>
      <c r="K4042" s="71" t="n"/>
      <c r="M4042" s="71" t="n"/>
      <c r="N4042" s="71" t="n"/>
      <c r="O4042" s="71" t="n"/>
      <c r="P4042" s="71" t="n"/>
      <c r="Q4042" s="71" t="n"/>
      <c r="R4042" s="71" t="n"/>
      <c r="S4042" s="71" t="n"/>
      <c r="T4042" s="71" t="n"/>
      <c r="U4042" s="71" t="n"/>
      <c r="V4042" s="71" t="n"/>
      <c r="W4042" s="71" t="n"/>
      <c r="X4042" s="71" t="n"/>
      <c r="Y4042" s="71" t="n"/>
      <c r="Z4042" s="71" t="n"/>
      <c r="AA4042" s="71" t="n"/>
      <c r="AB4042" s="71" t="n"/>
      <c r="AC4042" s="71" t="n"/>
      <c r="AD4042" s="71" t="n"/>
      <c r="AE4042" s="71" t="n"/>
      <c r="AF4042" s="71" t="n"/>
      <c r="AG4042" s="71" t="n"/>
      <c r="AH4042" s="71" t="n"/>
      <c r="AI4042" s="71" t="n"/>
      <c r="AJ4042" s="71" t="n"/>
      <c r="AK4042" s="71" t="n"/>
      <c r="AL4042" s="71" t="n"/>
      <c r="AM4042" s="71" t="n"/>
      <c r="AN4042" s="71" t="n"/>
      <c r="AO4042" s="71" t="n"/>
      <c r="AP4042" s="354" t="n"/>
      <c r="AQ4042" s="71" t="n"/>
      <c r="AR4042" s="71" t="n"/>
      <c r="AS4042" s="64" t="n"/>
      <c r="AT4042" s="71" t="n"/>
      <c r="AU4042" s="71" t="n"/>
      <c r="AV4042" s="71" t="n"/>
      <c r="AW4042" s="71" t="n"/>
    </row>
    <row r="4043"/>
    <row r="4044"/>
    <row r="4045"/>
    <row r="4046"/>
    <row r="4047"/>
    <row r="4048"/>
    <row r="4049"/>
    <row r="4050"/>
    <row r="4051"/>
    <row r="4052" ht="16.5" customHeight="1" s="341"/>
    <row r="4053"/>
    <row r="4054">
      <c r="K4054" s="18" t="inlineStr">
        <is>
          <t>한동현</t>
        </is>
      </c>
    </row>
  </sheetData>
  <autoFilter ref="A4:AW423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564">
    <mergeCell ref="I32:I33"/>
    <mergeCell ref="G268:G269"/>
    <mergeCell ref="I330:I331"/>
    <mergeCell ref="AU128:AU129"/>
    <mergeCell ref="AS364:AS365"/>
    <mergeCell ref="H394:H395"/>
    <mergeCell ref="AW184:AW185"/>
    <mergeCell ref="E324:E325"/>
    <mergeCell ref="G82:G83"/>
    <mergeCell ref="AP82:AP83"/>
    <mergeCell ref="B42:B43"/>
    <mergeCell ref="AP240:AP241"/>
    <mergeCell ref="D254:D255"/>
    <mergeCell ref="AQ322:AQ323"/>
    <mergeCell ref="I146:I147"/>
    <mergeCell ref="G388:G389"/>
    <mergeCell ref="G292:G293"/>
    <mergeCell ref="C132:C133"/>
    <mergeCell ref="AT62:AT63"/>
    <mergeCell ref="AR298:AR299"/>
    <mergeCell ref="F318:F319"/>
    <mergeCell ref="AQ324:AQ325"/>
    <mergeCell ref="I58:I59"/>
    <mergeCell ref="G294:G295"/>
    <mergeCell ref="C188:C189"/>
    <mergeCell ref="H420:H421"/>
    <mergeCell ref="H376:H377"/>
    <mergeCell ref="B64:B65"/>
    <mergeCell ref="I60:I61"/>
    <mergeCell ref="AS292:AS293"/>
    <mergeCell ref="AU50:AU51"/>
    <mergeCell ref="I358:I359"/>
    <mergeCell ref="C190:C191"/>
    <mergeCell ref="AR356:AR357"/>
    <mergeCell ref="AT418:AT419"/>
    <mergeCell ref="AS294:AS295"/>
    <mergeCell ref="AU52:AU53"/>
    <mergeCell ref="AP224:AP225"/>
    <mergeCell ref="G12:G13"/>
    <mergeCell ref="E254:E255"/>
    <mergeCell ref="E248:E249"/>
    <mergeCell ref="B184:B185"/>
    <mergeCell ref="AT420:AT421"/>
    <mergeCell ref="AV178:AV179"/>
    <mergeCell ref="AR18:AR19"/>
    <mergeCell ref="AQ350:AQ351"/>
    <mergeCell ref="AS108:AS109"/>
    <mergeCell ref="E406:E407"/>
    <mergeCell ref="AW116:AW117"/>
    <mergeCell ref="AU352:AU353"/>
    <mergeCell ref="G136:G137"/>
    <mergeCell ref="AW414:AW415"/>
    <mergeCell ref="G312:G313"/>
    <mergeCell ref="I70:I71"/>
    <mergeCell ref="B90:B91"/>
    <mergeCell ref="AQ72:AQ73"/>
    <mergeCell ref="I200:I201"/>
    <mergeCell ref="G314:G315"/>
    <mergeCell ref="AQ370:AQ371"/>
    <mergeCell ref="C330:C331"/>
    <mergeCell ref="D154:D155"/>
    <mergeCell ref="AU78:AU79"/>
    <mergeCell ref="AS136:AS137"/>
    <mergeCell ref="AS312:AS313"/>
    <mergeCell ref="AU192:AU193"/>
    <mergeCell ref="C332:C333"/>
    <mergeCell ref="I282:I283"/>
    <mergeCell ref="AU80:AU81"/>
    <mergeCell ref="AP6:AP7"/>
    <mergeCell ref="AU378:AU379"/>
    <mergeCell ref="AU200:AU201"/>
    <mergeCell ref="AQ272:AQ273"/>
    <mergeCell ref="AW134:AW135"/>
    <mergeCell ref="E396:E397"/>
    <mergeCell ref="G154:G155"/>
    <mergeCell ref="A140:A141"/>
    <mergeCell ref="AW144:AW145"/>
    <mergeCell ref="B108:B109"/>
    <mergeCell ref="B230:B231"/>
    <mergeCell ref="AP306:AP307"/>
    <mergeCell ref="AR368:AR369"/>
    <mergeCell ref="AQ274:AQ275"/>
    <mergeCell ref="B266:B267"/>
    <mergeCell ref="G340:G341"/>
    <mergeCell ref="AW258:AW259"/>
    <mergeCell ref="E302:E303"/>
    <mergeCell ref="AR72:AR73"/>
    <mergeCell ref="B422:I423"/>
    <mergeCell ref="AR370:AR371"/>
    <mergeCell ref="AT128:AT129"/>
    <mergeCell ref="B268:B269"/>
    <mergeCell ref="D26:D27"/>
    <mergeCell ref="F88:F89"/>
    <mergeCell ref="D330:D331"/>
    <mergeCell ref="D324:D325"/>
    <mergeCell ref="AS338:AS339"/>
    <mergeCell ref="AU254:AU255"/>
    <mergeCell ref="G366:G367"/>
    <mergeCell ref="I124:I125"/>
    <mergeCell ref="H332:H333"/>
    <mergeCell ref="F54:F55"/>
    <mergeCell ref="E262:E263"/>
    <mergeCell ref="AV192:AV193"/>
    <mergeCell ref="AP24:AP25"/>
    <mergeCell ref="AP322:AP323"/>
    <mergeCell ref="H146:H147"/>
    <mergeCell ref="F388:F389"/>
    <mergeCell ref="AQ302:AQ303"/>
    <mergeCell ref="AS60:AS61"/>
    <mergeCell ref="I126:I127"/>
    <mergeCell ref="E20:E21"/>
    <mergeCell ref="E318:E319"/>
    <mergeCell ref="D80:D81"/>
    <mergeCell ref="AP26:AP27"/>
    <mergeCell ref="AR88:AR89"/>
    <mergeCell ref="AP324:AP325"/>
    <mergeCell ref="F390:F391"/>
    <mergeCell ref="AQ414:AQ415"/>
    <mergeCell ref="H58:H59"/>
    <mergeCell ref="AW314:AW315"/>
    <mergeCell ref="AU124:AU125"/>
    <mergeCell ref="AS360:AS361"/>
    <mergeCell ref="AU422:AU423"/>
    <mergeCell ref="AW180:AW181"/>
    <mergeCell ref="E320:E321"/>
    <mergeCell ref="B250:B251"/>
    <mergeCell ref="AR388:AR389"/>
    <mergeCell ref="AT146:AT147"/>
    <mergeCell ref="F302:F303"/>
    <mergeCell ref="H60:H61"/>
    <mergeCell ref="AQ416:AQ417"/>
    <mergeCell ref="H358:H359"/>
    <mergeCell ref="AU126:AU127"/>
    <mergeCell ref="AW182:AW183"/>
    <mergeCell ref="G80:G81"/>
    <mergeCell ref="I142:I143"/>
    <mergeCell ref="AP50:AP51"/>
    <mergeCell ref="G378:G379"/>
    <mergeCell ref="G384:G385"/>
    <mergeCell ref="B162:B163"/>
    <mergeCell ref="AT58:AT59"/>
    <mergeCell ref="I152:I153"/>
    <mergeCell ref="AR294:AR295"/>
    <mergeCell ref="H360:H361"/>
    <mergeCell ref="J422:J423"/>
    <mergeCell ref="A184:A185"/>
    <mergeCell ref="AP350:AP351"/>
    <mergeCell ref="B164:B165"/>
    <mergeCell ref="AT60:AT61"/>
    <mergeCell ref="D220:D221"/>
    <mergeCell ref="AU150:AU151"/>
    <mergeCell ref="AV116:AV117"/>
    <mergeCell ref="AT358:AT359"/>
    <mergeCell ref="D256:D257"/>
    <mergeCell ref="F14:F15"/>
    <mergeCell ref="AS386:AS387"/>
    <mergeCell ref="E346:E347"/>
    <mergeCell ref="D222:D223"/>
    <mergeCell ref="F284:F285"/>
    <mergeCell ref="H42:H43"/>
    <mergeCell ref="AU152:AU153"/>
    <mergeCell ref="AV118:AV119"/>
    <mergeCell ref="AW208:AW209"/>
    <mergeCell ref="H78:H79"/>
    <mergeCell ref="H200:H201"/>
    <mergeCell ref="AP254:AP255"/>
    <mergeCell ref="F314:F315"/>
    <mergeCell ref="E348:E349"/>
    <mergeCell ref="A98:A99"/>
    <mergeCell ref="C154:C155"/>
    <mergeCell ref="AP220:AP221"/>
    <mergeCell ref="A212:A213"/>
    <mergeCell ref="H44:H45"/>
    <mergeCell ref="B180:B181"/>
    <mergeCell ref="AW210:AW211"/>
    <mergeCell ref="AR14:AR15"/>
    <mergeCell ref="AR136:AR137"/>
    <mergeCell ref="H202:H203"/>
    <mergeCell ref="AS104:AS105"/>
    <mergeCell ref="D96:D97"/>
    <mergeCell ref="AQ346:AQ347"/>
    <mergeCell ref="H378:H379"/>
    <mergeCell ref="C156:C157"/>
    <mergeCell ref="AT42:AT43"/>
    <mergeCell ref="E34:E35"/>
    <mergeCell ref="AT80:AT81"/>
    <mergeCell ref="B182:B183"/>
    <mergeCell ref="AT200:AT201"/>
    <mergeCell ref="AR314:AR315"/>
    <mergeCell ref="AS404:AS405"/>
    <mergeCell ref="D396:D397"/>
    <mergeCell ref="AT44:AT45"/>
    <mergeCell ref="AV144:AV145"/>
    <mergeCell ref="A108:A109"/>
    <mergeCell ref="AT202:AT203"/>
    <mergeCell ref="F340:F341"/>
    <mergeCell ref="AV258:AV259"/>
    <mergeCell ref="D398:D399"/>
    <mergeCell ref="AW384:AW385"/>
    <mergeCell ref="AP282:AP283"/>
    <mergeCell ref="AR40:AR41"/>
    <mergeCell ref="AR338:AR339"/>
    <mergeCell ref="D152:D153"/>
    <mergeCell ref="H404:H405"/>
    <mergeCell ref="AP396:AP397"/>
    <mergeCell ref="AU76:AU77"/>
    <mergeCell ref="F366:F367"/>
    <mergeCell ref="B206:B207"/>
    <mergeCell ref="AR340:AR341"/>
    <mergeCell ref="F210:F211"/>
    <mergeCell ref="H272:H273"/>
    <mergeCell ref="AP302:AP303"/>
    <mergeCell ref="AT70:AT71"/>
    <mergeCell ref="H126:H127"/>
    <mergeCell ref="C200:C201"/>
    <mergeCell ref="AR366:AR367"/>
    <mergeCell ref="AT124:AT125"/>
    <mergeCell ref="B264:B265"/>
    <mergeCell ref="D22:D23"/>
    <mergeCell ref="AQ54:AQ55"/>
    <mergeCell ref="F84:F85"/>
    <mergeCell ref="D320:D321"/>
    <mergeCell ref="A250:A251"/>
    <mergeCell ref="AP422:AP423"/>
    <mergeCell ref="AR180:AR181"/>
    <mergeCell ref="AT126:AT127"/>
    <mergeCell ref="AV188:AV189"/>
    <mergeCell ref="AQ56:AQ57"/>
    <mergeCell ref="F86:F87"/>
    <mergeCell ref="E418:E419"/>
    <mergeCell ref="F384:F385"/>
    <mergeCell ref="C16:C17"/>
    <mergeCell ref="A162:A163"/>
    <mergeCell ref="E260:E261"/>
    <mergeCell ref="AV190:AV191"/>
    <mergeCell ref="F386:F387"/>
    <mergeCell ref="H144:H145"/>
    <mergeCell ref="A164:A165"/>
    <mergeCell ref="C226:C227"/>
    <mergeCell ref="B246:B247"/>
    <mergeCell ref="AQ412:AQ413"/>
    <mergeCell ref="C228:C229"/>
    <mergeCell ref="C222:C223"/>
    <mergeCell ref="E284:E285"/>
    <mergeCell ref="AR394:AR395"/>
    <mergeCell ref="AT152:AT153"/>
    <mergeCell ref="D348:D349"/>
    <mergeCell ref="B406:B407"/>
    <mergeCell ref="AU234:AU235"/>
    <mergeCell ref="F226:F227"/>
    <mergeCell ref="H356:H357"/>
    <mergeCell ref="G50:G51"/>
    <mergeCell ref="E286:E287"/>
    <mergeCell ref="G44:G45"/>
    <mergeCell ref="AV216:AV217"/>
    <mergeCell ref="A180:A181"/>
    <mergeCell ref="AV210:AV211"/>
    <mergeCell ref="AP48:AP49"/>
    <mergeCell ref="AP346:AP347"/>
    <mergeCell ref="F412:F413"/>
    <mergeCell ref="AV330:AV331"/>
    <mergeCell ref="AQ284:AQ285"/>
    <mergeCell ref="I108:I109"/>
    <mergeCell ref="AS42:AS43"/>
    <mergeCell ref="A304:A305"/>
    <mergeCell ref="AV218:AV219"/>
    <mergeCell ref="D34:D35"/>
    <mergeCell ref="A182:A183"/>
    <mergeCell ref="AS200:AS201"/>
    <mergeCell ref="B276:B277"/>
    <mergeCell ref="H172:H173"/>
    <mergeCell ref="C98:C99"/>
    <mergeCell ref="AP348:AP349"/>
    <mergeCell ref="C396:C397"/>
    <mergeCell ref="AS44:AS45"/>
    <mergeCell ref="C368:C369"/>
    <mergeCell ref="E4:E5"/>
    <mergeCell ref="AS202:AS203"/>
    <mergeCell ref="AR412:AR413"/>
    <mergeCell ref="AT170:AT171"/>
    <mergeCell ref="AU258:AU259"/>
    <mergeCell ref="C398:C399"/>
    <mergeCell ref="E128:E129"/>
    <mergeCell ref="C364:C365"/>
    <mergeCell ref="AV58:AV59"/>
    <mergeCell ref="AW24:AW25"/>
    <mergeCell ref="C152:C153"/>
    <mergeCell ref="AU266:AU267"/>
    <mergeCell ref="AT294:AT295"/>
    <mergeCell ref="AW322:AW323"/>
    <mergeCell ref="G220:G221"/>
    <mergeCell ref="G192:G193"/>
    <mergeCell ref="D392:D393"/>
    <mergeCell ref="AV358:AV359"/>
    <mergeCell ref="A322:A323"/>
    <mergeCell ref="AW324:AW325"/>
    <mergeCell ref="I284:I285"/>
    <mergeCell ref="D394:D395"/>
    <mergeCell ref="F152:F153"/>
    <mergeCell ref="AS184:AS185"/>
    <mergeCell ref="I250:I251"/>
    <mergeCell ref="A324:A325"/>
    <mergeCell ref="I38:I39"/>
    <mergeCell ref="C82:C83"/>
    <mergeCell ref="G274:G275"/>
    <mergeCell ref="AV256:AV257"/>
    <mergeCell ref="H216:H217"/>
    <mergeCell ref="E146:E147"/>
    <mergeCell ref="B202:B203"/>
    <mergeCell ref="C292:C293"/>
    <mergeCell ref="AP62:AP63"/>
    <mergeCell ref="H402:H403"/>
    <mergeCell ref="AP56:AP57"/>
    <mergeCell ref="D418:D419"/>
    <mergeCell ref="B16:B17"/>
    <mergeCell ref="E58:E59"/>
    <mergeCell ref="F24:F25"/>
    <mergeCell ref="C294:C295"/>
    <mergeCell ref="E52:E53"/>
    <mergeCell ref="AR120:AR121"/>
    <mergeCell ref="D420:D421"/>
    <mergeCell ref="B18:B19"/>
    <mergeCell ref="AS246:AS247"/>
    <mergeCell ref="E60:E61"/>
    <mergeCell ref="E358:E359"/>
    <mergeCell ref="AQ50:AQ51"/>
    <mergeCell ref="G116:G117"/>
    <mergeCell ref="E352:E353"/>
    <mergeCell ref="G414:G415"/>
    <mergeCell ref="AV282:AV283"/>
    <mergeCell ref="AP418:AP419"/>
    <mergeCell ref="B228:B229"/>
    <mergeCell ref="AQ52:AQ53"/>
    <mergeCell ref="G118:G119"/>
    <mergeCell ref="I180:I181"/>
    <mergeCell ref="A254:A255"/>
    <mergeCell ref="C12:C13"/>
    <mergeCell ref="G416:G417"/>
    <mergeCell ref="A248:A249"/>
    <mergeCell ref="AP420:AP421"/>
    <mergeCell ref="AR178:AR179"/>
    <mergeCell ref="I332:I333"/>
    <mergeCell ref="A406:A407"/>
    <mergeCell ref="F50:F51"/>
    <mergeCell ref="AS116:AS117"/>
    <mergeCell ref="AU216:AU217"/>
    <mergeCell ref="AQ352:AQ353"/>
    <mergeCell ref="C356:C357"/>
    <mergeCell ref="E114:E115"/>
    <mergeCell ref="AS414:AS415"/>
    <mergeCell ref="C312:C313"/>
    <mergeCell ref="E70:E71"/>
    <mergeCell ref="AU330:AU331"/>
    <mergeCell ref="F52:F53"/>
    <mergeCell ref="E80:E81"/>
    <mergeCell ref="F350:F351"/>
    <mergeCell ref="AU218:AU219"/>
    <mergeCell ref="AW280:AW281"/>
    <mergeCell ref="C314:C315"/>
    <mergeCell ref="AW96:AW97"/>
    <mergeCell ref="G134:G135"/>
    <mergeCell ref="AV300:AV301"/>
    <mergeCell ref="AR50:AR51"/>
    <mergeCell ref="AQ78:AQ79"/>
    <mergeCell ref="AR44:AR45"/>
    <mergeCell ref="G144:G145"/>
    <mergeCell ref="AW282:AW283"/>
    <mergeCell ref="C38:C39"/>
    <mergeCell ref="AP286:AP287"/>
    <mergeCell ref="B368:B369"/>
    <mergeCell ref="AW248:AW249"/>
    <mergeCell ref="AQ80:AQ81"/>
    <mergeCell ref="B72:B73"/>
    <mergeCell ref="AT108:AT109"/>
    <mergeCell ref="AS142:AS143"/>
    <mergeCell ref="B248:B249"/>
    <mergeCell ref="D128:D129"/>
    <mergeCell ref="B370:B371"/>
    <mergeCell ref="C338:C339"/>
    <mergeCell ref="AQ378:AQ379"/>
    <mergeCell ref="AS172:AS173"/>
    <mergeCell ref="AV214:AV215"/>
    <mergeCell ref="AS144:AS145"/>
    <mergeCell ref="F410:F411"/>
    <mergeCell ref="H168:H169"/>
    <mergeCell ref="F192:F193"/>
    <mergeCell ref="F70:F71"/>
    <mergeCell ref="C340:C341"/>
    <mergeCell ref="A146:A147"/>
    <mergeCell ref="I264:I265"/>
    <mergeCell ref="F194:F195"/>
    <mergeCell ref="AP128:AP129"/>
    <mergeCell ref="C394:C395"/>
    <mergeCell ref="B88:B89"/>
    <mergeCell ref="H250:H251"/>
    <mergeCell ref="AQ254:AQ255"/>
    <mergeCell ref="D332:D333"/>
    <mergeCell ref="AW20:AW21"/>
    <mergeCell ref="AT290:AT291"/>
    <mergeCell ref="AU256:AU257"/>
    <mergeCell ref="AR192:AR193"/>
    <mergeCell ref="AW318:AW319"/>
    <mergeCell ref="G216:G217"/>
    <mergeCell ref="B388:B389"/>
    <mergeCell ref="D146:D147"/>
    <mergeCell ref="G188:G189"/>
    <mergeCell ref="AU264:AU265"/>
    <mergeCell ref="AW22:AW23"/>
    <mergeCell ref="G182:G183"/>
    <mergeCell ref="AV354:AV355"/>
    <mergeCell ref="AW320:AW321"/>
    <mergeCell ref="G218:G219"/>
    <mergeCell ref="AT250:AT251"/>
    <mergeCell ref="I280:I281"/>
    <mergeCell ref="B390:B391"/>
    <mergeCell ref="D58:D59"/>
    <mergeCell ref="AS314:AS315"/>
    <mergeCell ref="AU376:AU377"/>
    <mergeCell ref="I290:I291"/>
    <mergeCell ref="I246:I247"/>
    <mergeCell ref="D60:D61"/>
    <mergeCell ref="D358:D359"/>
    <mergeCell ref="F116:F117"/>
    <mergeCell ref="AW46:AW47"/>
    <mergeCell ref="C384:C385"/>
    <mergeCell ref="AT308:AT309"/>
    <mergeCell ref="AP58:AP59"/>
    <mergeCell ref="D360:D361"/>
    <mergeCell ref="AP52:AP53"/>
    <mergeCell ref="F118:F119"/>
    <mergeCell ref="H180:H181"/>
    <mergeCell ref="AW48:AW49"/>
    <mergeCell ref="B12:B13"/>
    <mergeCell ref="AU290:AU291"/>
    <mergeCell ref="AW346:AW347"/>
    <mergeCell ref="G244:G245"/>
    <mergeCell ref="AP60:AP61"/>
    <mergeCell ref="AP358:AP359"/>
    <mergeCell ref="AR116:AR117"/>
    <mergeCell ref="H182:H183"/>
    <mergeCell ref="B14:B15"/>
    <mergeCell ref="I272:I273"/>
    <mergeCell ref="B318:B319"/>
    <mergeCell ref="B312:B313"/>
    <mergeCell ref="A346:A347"/>
    <mergeCell ref="AW348:AW349"/>
    <mergeCell ref="AS242:AS243"/>
    <mergeCell ref="AR118:AR119"/>
    <mergeCell ref="AT180:AT181"/>
    <mergeCell ref="AR416:AR417"/>
    <mergeCell ref="D78:D79"/>
    <mergeCell ref="D200:D201"/>
    <mergeCell ref="B314:B315"/>
    <mergeCell ref="D376:D377"/>
    <mergeCell ref="AV96:AV97"/>
    <mergeCell ref="AS366:AS367"/>
    <mergeCell ref="F134:F135"/>
    <mergeCell ref="D202:D203"/>
    <mergeCell ref="D378:D379"/>
    <mergeCell ref="F258:F259"/>
    <mergeCell ref="AW188:AW189"/>
    <mergeCell ref="AV396:AV397"/>
    <mergeCell ref="AP80:AP81"/>
    <mergeCell ref="AV64:AV65"/>
    <mergeCell ref="B40:B41"/>
    <mergeCell ref="AP200:AP201"/>
    <mergeCell ref="H24:H25"/>
    <mergeCell ref="F266:F267"/>
    <mergeCell ref="F260:F261"/>
    <mergeCell ref="H322:H323"/>
    <mergeCell ref="B338:B339"/>
    <mergeCell ref="AW190:AW191"/>
    <mergeCell ref="F48:F49"/>
    <mergeCell ref="AU214:AU215"/>
    <mergeCell ref="AR144:AR145"/>
    <mergeCell ref="E410:E411"/>
    <mergeCell ref="E192:E193"/>
    <mergeCell ref="AP202:AP203"/>
    <mergeCell ref="B340:B341"/>
    <mergeCell ref="AR258:AR259"/>
    <mergeCell ref="H324:H325"/>
    <mergeCell ref="F348:F349"/>
    <mergeCell ref="AS384:AS385"/>
    <mergeCell ref="AT208:AT209"/>
    <mergeCell ref="I232:I233"/>
    <mergeCell ref="D404:D405"/>
    <mergeCell ref="A88:A89"/>
    <mergeCell ref="AT322:AT323"/>
    <mergeCell ref="I198:I199"/>
    <mergeCell ref="B366:B367"/>
    <mergeCell ref="A54:A55"/>
    <mergeCell ref="AP226:AP227"/>
    <mergeCell ref="AQ192:AQ193"/>
    <mergeCell ref="AW394:AW395"/>
    <mergeCell ref="A90:A91"/>
    <mergeCell ref="A388:A389"/>
    <mergeCell ref="AP256:AP257"/>
    <mergeCell ref="AR318:AR319"/>
    <mergeCell ref="D126:D127"/>
    <mergeCell ref="F188:F189"/>
    <mergeCell ref="C336:C337"/>
    <mergeCell ref="A56:A57"/>
    <mergeCell ref="AU354:AU355"/>
    <mergeCell ref="AQ194:AQ195"/>
    <mergeCell ref="AP222:AP223"/>
    <mergeCell ref="AR284:AR285"/>
    <mergeCell ref="AS250:AS251"/>
    <mergeCell ref="A390:A391"/>
    <mergeCell ref="F190:F191"/>
    <mergeCell ref="B84:B85"/>
    <mergeCell ref="C120:C121"/>
    <mergeCell ref="H246:H247"/>
    <mergeCell ref="AU356:AU357"/>
    <mergeCell ref="AU16:AU17"/>
    <mergeCell ref="AR286:AR287"/>
    <mergeCell ref="AW418:AW419"/>
    <mergeCell ref="A302:A303"/>
    <mergeCell ref="C60:C61"/>
    <mergeCell ref="AT378:AT379"/>
    <mergeCell ref="AP126:AP127"/>
    <mergeCell ref="AR188:AR189"/>
    <mergeCell ref="AW122:AW123"/>
    <mergeCell ref="H248:H249"/>
    <mergeCell ref="AW420:AW421"/>
    <mergeCell ref="C32:C33"/>
    <mergeCell ref="D142:D143"/>
    <mergeCell ref="B384:B385"/>
    <mergeCell ref="AV108:AV109"/>
    <mergeCell ref="I374:I375"/>
    <mergeCell ref="E124:E125"/>
    <mergeCell ref="D30:D31"/>
    <mergeCell ref="C360:C361"/>
    <mergeCell ref="AR190:AR191"/>
    <mergeCell ref="B386:B387"/>
    <mergeCell ref="D144:D145"/>
    <mergeCell ref="AS310:AS311"/>
    <mergeCell ref="AV20:AV21"/>
    <mergeCell ref="AU372:AU373"/>
    <mergeCell ref="E126:E127"/>
    <mergeCell ref="F216:F217"/>
    <mergeCell ref="AP150:AP151"/>
    <mergeCell ref="AV12:AV13"/>
    <mergeCell ref="AT248:AT249"/>
    <mergeCell ref="F208:F209"/>
    <mergeCell ref="AV22:AV23"/>
    <mergeCell ref="AV320:AV321"/>
    <mergeCell ref="A284:A285"/>
    <mergeCell ref="C42:C43"/>
    <mergeCell ref="F218:F219"/>
    <mergeCell ref="AQ118:AQ119"/>
    <mergeCell ref="AP152:AP153"/>
    <mergeCell ref="H274:H275"/>
    <mergeCell ref="C50:C51"/>
    <mergeCell ref="A286:A287"/>
    <mergeCell ref="AS6:AS7"/>
    <mergeCell ref="C44:C45"/>
    <mergeCell ref="AR216:AR217"/>
    <mergeCell ref="AS182:AS183"/>
    <mergeCell ref="AR210:AR211"/>
    <mergeCell ref="C80:C81"/>
    <mergeCell ref="C202:C203"/>
    <mergeCell ref="AT272:AT273"/>
    <mergeCell ref="D170:D171"/>
    <mergeCell ref="B412:B413"/>
    <mergeCell ref="E108:E109"/>
    <mergeCell ref="AR218:AR219"/>
    <mergeCell ref="AV38:AV39"/>
    <mergeCell ref="AT274:AT275"/>
    <mergeCell ref="E266:E267"/>
    <mergeCell ref="G24:G25"/>
    <mergeCell ref="G322:G323"/>
    <mergeCell ref="AQ144:AQ145"/>
    <mergeCell ref="AV40:AV41"/>
    <mergeCell ref="A4:A5"/>
    <mergeCell ref="E268:E269"/>
    <mergeCell ref="AV338:AV339"/>
    <mergeCell ref="I88:I89"/>
    <mergeCell ref="AP170:AP171"/>
    <mergeCell ref="AQ258:AQ259"/>
    <mergeCell ref="G324:G325"/>
    <mergeCell ref="D42:D43"/>
    <mergeCell ref="AS208:AS209"/>
    <mergeCell ref="A348:A349"/>
    <mergeCell ref="C106:C107"/>
    <mergeCell ref="AQ266:AQ267"/>
    <mergeCell ref="I90:I91"/>
    <mergeCell ref="AV392:AV393"/>
    <mergeCell ref="F290:F291"/>
    <mergeCell ref="AS322:AS323"/>
    <mergeCell ref="I388:I389"/>
    <mergeCell ref="AR386:AR387"/>
    <mergeCell ref="AS210:AS211"/>
    <mergeCell ref="H20:H21"/>
    <mergeCell ref="F256:F257"/>
    <mergeCell ref="H318:H319"/>
    <mergeCell ref="AW186:AW187"/>
    <mergeCell ref="AV394:AV395"/>
    <mergeCell ref="AU88:AU89"/>
    <mergeCell ref="H320:H321"/>
    <mergeCell ref="E190:E191"/>
    <mergeCell ref="AQ134:AQ135"/>
    <mergeCell ref="F158:F159"/>
    <mergeCell ref="B120:B121"/>
    <mergeCell ref="AV418:AV419"/>
    <mergeCell ref="AW58:AW59"/>
    <mergeCell ref="AT206:AT207"/>
    <mergeCell ref="AV262:AV263"/>
    <mergeCell ref="H46:H47"/>
    <mergeCell ref="I12:I13"/>
    <mergeCell ref="AV122:AV123"/>
    <mergeCell ref="A86:A87"/>
    <mergeCell ref="F160:F161"/>
    <mergeCell ref="D184:D185"/>
    <mergeCell ref="AQ188:AQ189"/>
    <mergeCell ref="G248:G249"/>
    <mergeCell ref="G254:G255"/>
    <mergeCell ref="A384:A385"/>
    <mergeCell ref="D402:D403"/>
    <mergeCell ref="AV420:AV421"/>
    <mergeCell ref="B24:B25"/>
    <mergeCell ref="AQ190:AQ191"/>
    <mergeCell ref="I14:I15"/>
    <mergeCell ref="G256:G257"/>
    <mergeCell ref="AR280:AR281"/>
    <mergeCell ref="C150:C151"/>
    <mergeCell ref="I312:I313"/>
    <mergeCell ref="H346:H347"/>
    <mergeCell ref="A386:A387"/>
    <mergeCell ref="AT46:AT47"/>
    <mergeCell ref="AU12:AU13"/>
    <mergeCell ref="AR282:AR283"/>
    <mergeCell ref="AS248:AS249"/>
    <mergeCell ref="I314:I315"/>
    <mergeCell ref="C414:C415"/>
    <mergeCell ref="E208:E209"/>
    <mergeCell ref="AU22:AU23"/>
    <mergeCell ref="AT374:AT375"/>
    <mergeCell ref="E218:E219"/>
    <mergeCell ref="AU14:AU15"/>
    <mergeCell ref="AU136:AU137"/>
    <mergeCell ref="AT346:AT347"/>
    <mergeCell ref="AV104:AV105"/>
    <mergeCell ref="AW70:AW71"/>
    <mergeCell ref="G96:G97"/>
    <mergeCell ref="E210:E211"/>
    <mergeCell ref="G272:G273"/>
    <mergeCell ref="AU312:AU313"/>
    <mergeCell ref="F300:F301"/>
    <mergeCell ref="E332:E333"/>
    <mergeCell ref="AT340:AT341"/>
    <mergeCell ref="AW86:AW87"/>
    <mergeCell ref="B50:B51"/>
    <mergeCell ref="I46:I47"/>
    <mergeCell ref="AQ216:AQ217"/>
    <mergeCell ref="G282:G283"/>
    <mergeCell ref="I40:I41"/>
    <mergeCell ref="AW200:AW201"/>
    <mergeCell ref="A114:A115"/>
    <mergeCell ref="I338:I339"/>
    <mergeCell ref="A412:A413"/>
    <mergeCell ref="AV404:AV405"/>
    <mergeCell ref="AQ330:AQ331"/>
    <mergeCell ref="G396:G397"/>
    <mergeCell ref="AV264:AV265"/>
    <mergeCell ref="B52:B53"/>
    <mergeCell ref="B350:B351"/>
    <mergeCell ref="D108:D109"/>
    <mergeCell ref="AQ218:AQ219"/>
    <mergeCell ref="AS280:AS281"/>
    <mergeCell ref="AU38:AU39"/>
    <mergeCell ref="AS274:AS275"/>
    <mergeCell ref="D266:D267"/>
    <mergeCell ref="I340:I341"/>
    <mergeCell ref="C134:C135"/>
    <mergeCell ref="E234:E235"/>
    <mergeCell ref="AR300:AR301"/>
    <mergeCell ref="F214:F215"/>
    <mergeCell ref="AT72:AT73"/>
    <mergeCell ref="AU40:AU41"/>
    <mergeCell ref="D268:D269"/>
    <mergeCell ref="F26:F27"/>
    <mergeCell ref="H88:H89"/>
    <mergeCell ref="E236:E237"/>
    <mergeCell ref="F324:F325"/>
    <mergeCell ref="F330:F331"/>
    <mergeCell ref="AU338:AU339"/>
    <mergeCell ref="AP108:AP109"/>
    <mergeCell ref="AW104:AW105"/>
    <mergeCell ref="AU340:AU341"/>
    <mergeCell ref="AQ58:AQ59"/>
    <mergeCell ref="AR24:AR25"/>
    <mergeCell ref="H90:H91"/>
    <mergeCell ref="AQ234:AQ235"/>
    <mergeCell ref="B226:B227"/>
    <mergeCell ref="AP266:AP267"/>
    <mergeCell ref="H388:H389"/>
    <mergeCell ref="B192:B193"/>
    <mergeCell ref="AQ60:AQ61"/>
    <mergeCell ref="AP268:AP269"/>
    <mergeCell ref="AT88:AT89"/>
    <mergeCell ref="AQ358:AQ359"/>
    <mergeCell ref="AR324:AR325"/>
    <mergeCell ref="E264:E265"/>
    <mergeCell ref="G22:G23"/>
    <mergeCell ref="I84:I85"/>
    <mergeCell ref="B194:B195"/>
    <mergeCell ref="G320:G321"/>
    <mergeCell ref="AS124:AS125"/>
    <mergeCell ref="D250:D251"/>
    <mergeCell ref="AQ360:AQ361"/>
    <mergeCell ref="AS118:AS119"/>
    <mergeCell ref="D38:D39"/>
    <mergeCell ref="AU180:AU181"/>
    <mergeCell ref="AT388:AT389"/>
    <mergeCell ref="AS416:AS417"/>
    <mergeCell ref="AS422:AS423"/>
    <mergeCell ref="E376:E377"/>
    <mergeCell ref="AW126:AW127"/>
    <mergeCell ref="AT56:AT57"/>
    <mergeCell ref="I86:I87"/>
    <mergeCell ref="I384:I385"/>
    <mergeCell ref="F16:F17"/>
    <mergeCell ref="I378:I379"/>
    <mergeCell ref="D40:D41"/>
    <mergeCell ref="AU182:AU183"/>
    <mergeCell ref="D338:D339"/>
    <mergeCell ref="AS206:AS207"/>
    <mergeCell ref="AU262:AU263"/>
    <mergeCell ref="C402:C403"/>
    <mergeCell ref="I386:I387"/>
    <mergeCell ref="C218:C219"/>
    <mergeCell ref="AP250:AP251"/>
    <mergeCell ref="E280:E281"/>
    <mergeCell ref="AW246:AW247"/>
    <mergeCell ref="AW28:AW29"/>
    <mergeCell ref="E290:E291"/>
    <mergeCell ref="AW326:AW327"/>
    <mergeCell ref="G224:G225"/>
    <mergeCell ref="A26:A27"/>
    <mergeCell ref="AU394:AU395"/>
    <mergeCell ref="AW30:AW31"/>
    <mergeCell ref="H22:H23"/>
    <mergeCell ref="B116:B117"/>
    <mergeCell ref="AW152:AW153"/>
    <mergeCell ref="AS46:AS47"/>
    <mergeCell ref="I112:I113"/>
    <mergeCell ref="G348:G349"/>
    <mergeCell ref="G354:G355"/>
    <mergeCell ref="B118:B119"/>
    <mergeCell ref="D180:D181"/>
    <mergeCell ref="AQ290:AQ291"/>
    <mergeCell ref="I114:I115"/>
    <mergeCell ref="AS48:AS49"/>
    <mergeCell ref="AS346:AS347"/>
    <mergeCell ref="I412:I413"/>
    <mergeCell ref="F96:F97"/>
    <mergeCell ref="C244:C245"/>
    <mergeCell ref="AV86:AV87"/>
    <mergeCell ref="H342:H343"/>
    <mergeCell ref="D182:D183"/>
    <mergeCell ref="AU112:AU113"/>
    <mergeCell ref="AS348:AS349"/>
    <mergeCell ref="AU106:AU107"/>
    <mergeCell ref="AU404:AU405"/>
    <mergeCell ref="F396:F397"/>
    <mergeCell ref="A52:A53"/>
    <mergeCell ref="AP218:AP219"/>
    <mergeCell ref="H4:H5"/>
    <mergeCell ref="AP180:AP181"/>
    <mergeCell ref="AW170:AW171"/>
    <mergeCell ref="H162:H163"/>
    <mergeCell ref="B134:B135"/>
    <mergeCell ref="AQ300:AQ301"/>
    <mergeCell ref="AW328:AW329"/>
    <mergeCell ref="C116:C117"/>
    <mergeCell ref="B144:B145"/>
    <mergeCell ref="A352:A353"/>
    <mergeCell ref="E328:E329"/>
    <mergeCell ref="AW172:AW173"/>
    <mergeCell ref="I36:I37"/>
    <mergeCell ref="D208:D209"/>
    <mergeCell ref="G392:G393"/>
    <mergeCell ref="AV70:AV71"/>
    <mergeCell ref="D210:D211"/>
    <mergeCell ref="I336:I337"/>
    <mergeCell ref="A410:A411"/>
    <mergeCell ref="AV106:AV107"/>
    <mergeCell ref="A192:A193"/>
    <mergeCell ref="G394:G395"/>
    <mergeCell ref="AS278:AS279"/>
    <mergeCell ref="AP208:AP209"/>
    <mergeCell ref="D264:D265"/>
    <mergeCell ref="H84:H85"/>
    <mergeCell ref="E232:E233"/>
    <mergeCell ref="A194:A195"/>
    <mergeCell ref="AW198:AW199"/>
    <mergeCell ref="AP360:AP361"/>
    <mergeCell ref="AR422:AR423"/>
    <mergeCell ref="AW100:AW101"/>
    <mergeCell ref="F328:F329"/>
    <mergeCell ref="H86:H87"/>
    <mergeCell ref="E356:E357"/>
    <mergeCell ref="G418:G419"/>
    <mergeCell ref="C258:C259"/>
    <mergeCell ref="E16:E17"/>
    <mergeCell ref="AW252:AW253"/>
    <mergeCell ref="H384:H385"/>
    <mergeCell ref="AT182:AT183"/>
    <mergeCell ref="B188:B189"/>
    <mergeCell ref="AP264:AP265"/>
    <mergeCell ref="AR22:AR23"/>
    <mergeCell ref="AT84:AT85"/>
    <mergeCell ref="AQ354:AQ355"/>
    <mergeCell ref="H386:H387"/>
    <mergeCell ref="E18:E19"/>
    <mergeCell ref="G420:G421"/>
    <mergeCell ref="B218:B219"/>
    <mergeCell ref="D280:D281"/>
    <mergeCell ref="AP376:AP377"/>
    <mergeCell ref="B190:B191"/>
    <mergeCell ref="D290:D291"/>
    <mergeCell ref="AT86:AT87"/>
    <mergeCell ref="D246:D247"/>
    <mergeCell ref="AQ356:AQ357"/>
    <mergeCell ref="AU176:AU177"/>
    <mergeCell ref="AQ16:AQ17"/>
    <mergeCell ref="AT384:AT385"/>
    <mergeCell ref="D282:D283"/>
    <mergeCell ref="AS418:AS419"/>
    <mergeCell ref="AP378:AP379"/>
    <mergeCell ref="F12:F13"/>
    <mergeCell ref="H112:H113"/>
    <mergeCell ref="D248:D249"/>
    <mergeCell ref="F354:F355"/>
    <mergeCell ref="AS420:AS421"/>
    <mergeCell ref="AU178:AU179"/>
    <mergeCell ref="AT386:AT387"/>
    <mergeCell ref="E374:E375"/>
    <mergeCell ref="A124:A125"/>
    <mergeCell ref="A118:A119"/>
    <mergeCell ref="C180:C181"/>
    <mergeCell ref="AP290:AP291"/>
    <mergeCell ref="H114:H115"/>
    <mergeCell ref="F356:F357"/>
    <mergeCell ref="F312:F313"/>
    <mergeCell ref="H70:H71"/>
    <mergeCell ref="AR346:AR347"/>
    <mergeCell ref="AW242:AW243"/>
    <mergeCell ref="H412:H413"/>
    <mergeCell ref="H418:H419"/>
    <mergeCell ref="AW236:AW237"/>
    <mergeCell ref="AQ372:AQ373"/>
    <mergeCell ref="I52:I53"/>
    <mergeCell ref="A126:A127"/>
    <mergeCell ref="C182:C183"/>
    <mergeCell ref="AR354:AR355"/>
    <mergeCell ref="AT112:AT113"/>
    <mergeCell ref="AR348:AR349"/>
    <mergeCell ref="D308:D309"/>
    <mergeCell ref="AW148:AW149"/>
    <mergeCell ref="G344:G345"/>
    <mergeCell ref="F38:F39"/>
    <mergeCell ref="G4:G5"/>
    <mergeCell ref="AT114:AT115"/>
    <mergeCell ref="AV176:AV177"/>
    <mergeCell ref="E246:E247"/>
    <mergeCell ref="D274:D275"/>
    <mergeCell ref="AV170:AV171"/>
    <mergeCell ref="AT412:AT413"/>
    <mergeCell ref="I110:I111"/>
    <mergeCell ref="I408:I409"/>
    <mergeCell ref="AP272:AP273"/>
    <mergeCell ref="A142:A143"/>
    <mergeCell ref="AW266:AW267"/>
    <mergeCell ref="AV172:AV173"/>
    <mergeCell ref="F338:F339"/>
    <mergeCell ref="AT4:AW4"/>
    <mergeCell ref="I410:I411"/>
    <mergeCell ref="AR38:AR39"/>
    <mergeCell ref="A266:A267"/>
    <mergeCell ref="C24:C25"/>
    <mergeCell ref="F392:F393"/>
    <mergeCell ref="A260:A261"/>
    <mergeCell ref="C322:C323"/>
    <mergeCell ref="I228:I229"/>
    <mergeCell ref="AS14:AS15"/>
    <mergeCell ref="C210:C211"/>
    <mergeCell ref="AS128:AS129"/>
    <mergeCell ref="A268:A269"/>
    <mergeCell ref="F394:F395"/>
    <mergeCell ref="E88:E89"/>
    <mergeCell ref="C324:C325"/>
    <mergeCell ref="AT254:AT255"/>
    <mergeCell ref="E274:E275"/>
    <mergeCell ref="E388:E389"/>
    <mergeCell ref="C114:C115"/>
    <mergeCell ref="AV14:AV15"/>
    <mergeCell ref="AT256:AT257"/>
    <mergeCell ref="AV318:AV319"/>
    <mergeCell ref="AV312:AV313"/>
    <mergeCell ref="AT336:AT337"/>
    <mergeCell ref="B258:B259"/>
    <mergeCell ref="D16:D17"/>
    <mergeCell ref="G58:G59"/>
    <mergeCell ref="AV314:AV315"/>
    <mergeCell ref="AV102:AV103"/>
    <mergeCell ref="AR64:AR65"/>
    <mergeCell ref="A188:A189"/>
    <mergeCell ref="F122:F123"/>
    <mergeCell ref="F262:F263"/>
    <mergeCell ref="F420:F421"/>
    <mergeCell ref="D18:D19"/>
    <mergeCell ref="AV68:AV69"/>
    <mergeCell ref="G60:G61"/>
    <mergeCell ref="H28:H29"/>
    <mergeCell ref="A190:A191"/>
    <mergeCell ref="AV402:AV403"/>
    <mergeCell ref="H186:H187"/>
    <mergeCell ref="AP356:AP357"/>
    <mergeCell ref="AR418:AR419"/>
    <mergeCell ref="AP16:AP17"/>
    <mergeCell ref="B316:B317"/>
    <mergeCell ref="AS58:AS59"/>
    <mergeCell ref="H30:H31"/>
    <mergeCell ref="C254:C255"/>
    <mergeCell ref="E12:E13"/>
    <mergeCell ref="AR122:AR123"/>
    <mergeCell ref="C248:C249"/>
    <mergeCell ref="AR420:AR421"/>
    <mergeCell ref="AQ108:AQ109"/>
    <mergeCell ref="C256:C257"/>
    <mergeCell ref="E14:E15"/>
    <mergeCell ref="AT186:AT187"/>
    <mergeCell ref="E312:E313"/>
    <mergeCell ref="G70:G71"/>
    <mergeCell ref="AV242:AV243"/>
    <mergeCell ref="AQ116:AQ117"/>
    <mergeCell ref="AQ20:AQ21"/>
    <mergeCell ref="AU118:AU119"/>
    <mergeCell ref="A216:A217"/>
    <mergeCell ref="G122:G123"/>
    <mergeCell ref="G78:G79"/>
    <mergeCell ref="E314:E315"/>
    <mergeCell ref="G376:G377"/>
    <mergeCell ref="I134:I135"/>
    <mergeCell ref="AV244:AV245"/>
    <mergeCell ref="A208:A209"/>
    <mergeCell ref="A330:A331"/>
    <mergeCell ref="AQ22:AQ23"/>
    <mergeCell ref="AP374:AP375"/>
    <mergeCell ref="A218:A219"/>
    <mergeCell ref="E38:E39"/>
    <mergeCell ref="AQ14:AQ15"/>
    <mergeCell ref="A210:A211"/>
    <mergeCell ref="C272:C273"/>
    <mergeCell ref="AS86:AS87"/>
    <mergeCell ref="H110:H111"/>
    <mergeCell ref="E46:E47"/>
    <mergeCell ref="C282:C283"/>
    <mergeCell ref="E40:E41"/>
    <mergeCell ref="H408:H409"/>
    <mergeCell ref="E338:E339"/>
    <mergeCell ref="I48:I49"/>
    <mergeCell ref="AV84:AV85"/>
    <mergeCell ref="AU144:AU145"/>
    <mergeCell ref="H410:H411"/>
    <mergeCell ref="AQ38:AQ39"/>
    <mergeCell ref="G104:G105"/>
    <mergeCell ref="E340:E341"/>
    <mergeCell ref="AV270:AV271"/>
    <mergeCell ref="A234:A235"/>
    <mergeCell ref="A392:A393"/>
    <mergeCell ref="AV384:AV385"/>
    <mergeCell ref="AP72:AP73"/>
    <mergeCell ref="AQ40:AQ41"/>
    <mergeCell ref="B32:B33"/>
    <mergeCell ref="G106:G107"/>
    <mergeCell ref="AQ338:AQ339"/>
    <mergeCell ref="G404:G405"/>
    <mergeCell ref="D88:D89"/>
    <mergeCell ref="B330:B331"/>
    <mergeCell ref="B324:B325"/>
    <mergeCell ref="AS254:AS255"/>
    <mergeCell ref="AQ340:AQ341"/>
    <mergeCell ref="B332:B333"/>
    <mergeCell ref="D90:D91"/>
    <mergeCell ref="AU20:AU21"/>
    <mergeCell ref="D388:D389"/>
    <mergeCell ref="AS256:AS257"/>
    <mergeCell ref="AU318:AU319"/>
    <mergeCell ref="G126:G127"/>
    <mergeCell ref="I188:I189"/>
    <mergeCell ref="AW264:AW265"/>
    <mergeCell ref="C20:C21"/>
    <mergeCell ref="AT194:AT195"/>
    <mergeCell ref="C318:C319"/>
    <mergeCell ref="H252:H253"/>
    <mergeCell ref="AP88:AP89"/>
    <mergeCell ref="F154:F155"/>
    <mergeCell ref="D390:D391"/>
    <mergeCell ref="AU320:AU321"/>
    <mergeCell ref="AW78:AW79"/>
    <mergeCell ref="AU314:AU315"/>
    <mergeCell ref="AW376:AW377"/>
    <mergeCell ref="I190:I191"/>
    <mergeCell ref="A264:A265"/>
    <mergeCell ref="C22:C23"/>
    <mergeCell ref="E84:E85"/>
    <mergeCell ref="AP274:AP275"/>
    <mergeCell ref="C320:C321"/>
    <mergeCell ref="AP388:AP389"/>
    <mergeCell ref="AW80:AW81"/>
    <mergeCell ref="G28:G29"/>
    <mergeCell ref="AS126:AS127"/>
    <mergeCell ref="AU188:AU189"/>
    <mergeCell ref="A376:A377"/>
    <mergeCell ref="AW378:AW379"/>
    <mergeCell ref="E86:E87"/>
    <mergeCell ref="G186:G187"/>
    <mergeCell ref="E384:E385"/>
    <mergeCell ref="G142:G143"/>
    <mergeCell ref="AT252:AT253"/>
    <mergeCell ref="E378:E379"/>
    <mergeCell ref="AW132:AW133"/>
    <mergeCell ref="H124:H125"/>
    <mergeCell ref="G30:G31"/>
    <mergeCell ref="G152:G153"/>
    <mergeCell ref="AW290:AW291"/>
    <mergeCell ref="B254:B255"/>
    <mergeCell ref="AQ122:AQ123"/>
    <mergeCell ref="E386:E387"/>
    <mergeCell ref="AQ420:AQ421"/>
    <mergeCell ref="AV316:AV317"/>
    <mergeCell ref="C380:C381"/>
    <mergeCell ref="AV310:AV311"/>
    <mergeCell ref="AR60:AR61"/>
    <mergeCell ref="AQ392:AQ393"/>
    <mergeCell ref="AS150:AS151"/>
    <mergeCell ref="D20:D21"/>
    <mergeCell ref="A290:A291"/>
    <mergeCell ref="B256:B257"/>
    <mergeCell ref="D14:D15"/>
    <mergeCell ref="D318:D319"/>
    <mergeCell ref="AS186:AS187"/>
    <mergeCell ref="C224:C225"/>
    <mergeCell ref="I252:I253"/>
    <mergeCell ref="I208:I209"/>
    <mergeCell ref="AU242:AU243"/>
    <mergeCell ref="C346:C347"/>
    <mergeCell ref="C48:C49"/>
    <mergeCell ref="AS30:AS31"/>
    <mergeCell ref="C354:C355"/>
    <mergeCell ref="E112:E113"/>
    <mergeCell ref="AP12:AP13"/>
    <mergeCell ref="F78:F79"/>
    <mergeCell ref="D314:D315"/>
    <mergeCell ref="F376:F377"/>
    <mergeCell ref="AW8:AW9"/>
    <mergeCell ref="AT278:AT279"/>
    <mergeCell ref="AU244:AU245"/>
    <mergeCell ref="C348:C349"/>
    <mergeCell ref="H134:H135"/>
    <mergeCell ref="AP14:AP15"/>
    <mergeCell ref="F202:F203"/>
    <mergeCell ref="E412:E413"/>
    <mergeCell ref="G170:G171"/>
    <mergeCell ref="B96:B97"/>
    <mergeCell ref="AP312:AP313"/>
    <mergeCell ref="AW308:AW309"/>
    <mergeCell ref="B272:B273"/>
    <mergeCell ref="AV336:AV337"/>
    <mergeCell ref="F378:F379"/>
    <mergeCell ref="H142:H143"/>
    <mergeCell ref="AR86:AR87"/>
    <mergeCell ref="H108:H109"/>
    <mergeCell ref="D46:D47"/>
    <mergeCell ref="B282:B283"/>
    <mergeCell ref="AQ112:AQ113"/>
    <mergeCell ref="AR78:AR79"/>
    <mergeCell ref="H266:H267"/>
    <mergeCell ref="AQ106:AQ107"/>
    <mergeCell ref="I234:I235"/>
    <mergeCell ref="G172:G173"/>
    <mergeCell ref="AQ404:AQ405"/>
    <mergeCell ref="B274:B275"/>
    <mergeCell ref="AW310:AW311"/>
    <mergeCell ref="AQ264:AQ265"/>
    <mergeCell ref="AR376:AR377"/>
    <mergeCell ref="AP314:AP315"/>
    <mergeCell ref="B396:B397"/>
    <mergeCell ref="AT150:AT151"/>
    <mergeCell ref="AT134:AT135"/>
    <mergeCell ref="D48:D49"/>
    <mergeCell ref="D4:D5"/>
    <mergeCell ref="AP38:AP39"/>
    <mergeCell ref="F104:F105"/>
    <mergeCell ref="D340:D341"/>
    <mergeCell ref="D346:D347"/>
    <mergeCell ref="AS170:AS171"/>
    <mergeCell ref="I236:I237"/>
    <mergeCell ref="AS328:AS329"/>
    <mergeCell ref="AU86:AU87"/>
    <mergeCell ref="A214:A215"/>
    <mergeCell ref="AU384:AU385"/>
    <mergeCell ref="AV208:AV209"/>
    <mergeCell ref="AP46:AP47"/>
    <mergeCell ref="AP40:AP41"/>
    <mergeCell ref="A32:A33"/>
    <mergeCell ref="F106:F107"/>
    <mergeCell ref="AP338:AP339"/>
    <mergeCell ref="F404:F405"/>
    <mergeCell ref="AU392:AU393"/>
    <mergeCell ref="AW150:AW151"/>
    <mergeCell ref="E36:E37"/>
    <mergeCell ref="AU386:AU387"/>
    <mergeCell ref="E334:E335"/>
    <mergeCell ref="AQ136:AQ137"/>
    <mergeCell ref="AR104:AR105"/>
    <mergeCell ref="C96:C97"/>
    <mergeCell ref="H170:H171"/>
    <mergeCell ref="A332:A333"/>
    <mergeCell ref="AP340:AP341"/>
    <mergeCell ref="B300:B301"/>
    <mergeCell ref="AU140:AU141"/>
    <mergeCell ref="G100:G101"/>
    <mergeCell ref="E336:E337"/>
    <mergeCell ref="AR106:AR107"/>
    <mergeCell ref="AR404:AR405"/>
    <mergeCell ref="C390:C391"/>
    <mergeCell ref="AW204:AW205"/>
    <mergeCell ref="G102:G103"/>
    <mergeCell ref="G400:G401"/>
    <mergeCell ref="I158:I159"/>
    <mergeCell ref="D84:D85"/>
    <mergeCell ref="I316:I317"/>
    <mergeCell ref="I160:I161"/>
    <mergeCell ref="D86:D87"/>
    <mergeCell ref="B328:B329"/>
    <mergeCell ref="D384:D385"/>
    <mergeCell ref="A16:A17"/>
    <mergeCell ref="AS252:AS253"/>
    <mergeCell ref="AP188:AP189"/>
    <mergeCell ref="AP182:AP183"/>
    <mergeCell ref="F30:F31"/>
    <mergeCell ref="AT190:AT191"/>
    <mergeCell ref="AQ120:AQ121"/>
    <mergeCell ref="F150:F151"/>
    <mergeCell ref="D386:D387"/>
    <mergeCell ref="F144:F145"/>
    <mergeCell ref="AU316:AU317"/>
    <mergeCell ref="AW74:AW75"/>
    <mergeCell ref="AR246:AR247"/>
    <mergeCell ref="AW372:AW373"/>
    <mergeCell ref="AR28:AR29"/>
    <mergeCell ref="H94:H95"/>
    <mergeCell ref="H208:H209"/>
    <mergeCell ref="AW76:AW77"/>
    <mergeCell ref="AW380:AW381"/>
    <mergeCell ref="AR248:AR249"/>
    <mergeCell ref="AW374:AW375"/>
    <mergeCell ref="H218:H219"/>
    <mergeCell ref="AR30:AR31"/>
    <mergeCell ref="B354:B355"/>
    <mergeCell ref="D112:D113"/>
    <mergeCell ref="E50:E51"/>
    <mergeCell ref="AT94:AT95"/>
    <mergeCell ref="AT216:AT217"/>
    <mergeCell ref="B356:B357"/>
    <mergeCell ref="D114:D115"/>
    <mergeCell ref="F176:F177"/>
    <mergeCell ref="D412:D413"/>
    <mergeCell ref="AU342:AU343"/>
    <mergeCell ref="H122:H123"/>
    <mergeCell ref="AT218:AT219"/>
    <mergeCell ref="AV280:AV281"/>
    <mergeCell ref="AP112:AP113"/>
    <mergeCell ref="F178:F179"/>
    <mergeCell ref="F172:F173"/>
    <mergeCell ref="H234:H235"/>
    <mergeCell ref="AU344:AU345"/>
    <mergeCell ref="AW102:AW103"/>
    <mergeCell ref="AW400:AW401"/>
    <mergeCell ref="A246:A247"/>
    <mergeCell ref="C4:C5"/>
    <mergeCell ref="AP114:AP115"/>
    <mergeCell ref="AR176:AR177"/>
    <mergeCell ref="AP412:AP413"/>
    <mergeCell ref="AR170:AR171"/>
    <mergeCell ref="C162:C163"/>
    <mergeCell ref="H236:H237"/>
    <mergeCell ref="AW402:AW403"/>
    <mergeCell ref="AR328:AR329"/>
    <mergeCell ref="AS152:AS153"/>
    <mergeCell ref="E408:E409"/>
    <mergeCell ref="AS266:AS267"/>
    <mergeCell ref="AR172:AR173"/>
    <mergeCell ref="AT234:AT235"/>
    <mergeCell ref="E226:E227"/>
    <mergeCell ref="AT392:AT393"/>
    <mergeCell ref="AV150:AV151"/>
    <mergeCell ref="I230:I231"/>
    <mergeCell ref="B392:B393"/>
    <mergeCell ref="AT236:AT237"/>
    <mergeCell ref="AT394:AT395"/>
    <mergeCell ref="AV152:AV153"/>
    <mergeCell ref="F100:F101"/>
    <mergeCell ref="H264:H265"/>
    <mergeCell ref="B394:B395"/>
    <mergeCell ref="D344:D345"/>
    <mergeCell ref="F102:F103"/>
    <mergeCell ref="A274:A275"/>
    <mergeCell ref="F400:F401"/>
    <mergeCell ref="AR198:AR199"/>
    <mergeCell ref="AU382:AU383"/>
    <mergeCell ref="AV206:AV207"/>
    <mergeCell ref="AR312:AR313"/>
    <mergeCell ref="H166:H167"/>
    <mergeCell ref="F402:F403"/>
    <mergeCell ref="H160:H161"/>
    <mergeCell ref="A328:A329"/>
    <mergeCell ref="H280:H281"/>
    <mergeCell ref="C58:C59"/>
    <mergeCell ref="AT376:AT377"/>
    <mergeCell ref="H290:H291"/>
    <mergeCell ref="I256:I257"/>
    <mergeCell ref="B122:B123"/>
    <mergeCell ref="C392:C393"/>
    <mergeCell ref="E150:E151"/>
    <mergeCell ref="B420:B421"/>
    <mergeCell ref="C386:C387"/>
    <mergeCell ref="AT316:AT317"/>
    <mergeCell ref="AQ246:AQ247"/>
    <mergeCell ref="AV46:AV47"/>
    <mergeCell ref="D186:D187"/>
    <mergeCell ref="E152:E153"/>
    <mergeCell ref="F242:F243"/>
    <mergeCell ref="B82:B83"/>
    <mergeCell ref="AV380:AV381"/>
    <mergeCell ref="AS12:AS13"/>
    <mergeCell ref="AQ248:AQ249"/>
    <mergeCell ref="E118:E119"/>
    <mergeCell ref="G180:G181"/>
    <mergeCell ref="AV48:AV49"/>
    <mergeCell ref="A354:A355"/>
    <mergeCell ref="A12:A13"/>
    <mergeCell ref="AV346:AV347"/>
    <mergeCell ref="AP178:AP179"/>
    <mergeCell ref="F244:F245"/>
    <mergeCell ref="AV382:AV383"/>
    <mergeCell ref="AU410:AU411"/>
    <mergeCell ref="AU70:AU71"/>
    <mergeCell ref="A14:A15"/>
    <mergeCell ref="A356:A357"/>
    <mergeCell ref="E176:E177"/>
    <mergeCell ref="A312:A313"/>
    <mergeCell ref="C70:C71"/>
    <mergeCell ref="AV348:AV349"/>
    <mergeCell ref="AR242:AR243"/>
    <mergeCell ref="I274:I275"/>
    <mergeCell ref="H308:H309"/>
    <mergeCell ref="C412:C413"/>
    <mergeCell ref="C418:C419"/>
    <mergeCell ref="C122:C123"/>
    <mergeCell ref="AU280:AU281"/>
    <mergeCell ref="C78:C79"/>
    <mergeCell ref="E178:E179"/>
    <mergeCell ref="A314:A315"/>
    <mergeCell ref="C376:C377"/>
    <mergeCell ref="E134:E135"/>
    <mergeCell ref="AR244:AR245"/>
    <mergeCell ref="AT344:AT345"/>
    <mergeCell ref="AU272:AU273"/>
    <mergeCell ref="C420:C421"/>
    <mergeCell ref="AT300:AT301"/>
    <mergeCell ref="H214:H215"/>
    <mergeCell ref="E144:E145"/>
    <mergeCell ref="AU282:AU283"/>
    <mergeCell ref="A38:A39"/>
    <mergeCell ref="B4:B5"/>
    <mergeCell ref="AW40:AW41"/>
    <mergeCell ref="AQ176:AQ177"/>
    <mergeCell ref="G242:G243"/>
    <mergeCell ref="G236:G237"/>
    <mergeCell ref="AV66:AV67"/>
    <mergeCell ref="A372:A373"/>
    <mergeCell ref="AV408:AV409"/>
    <mergeCell ref="D110:D111"/>
    <mergeCell ref="G208:G209"/>
    <mergeCell ref="AQ142:AQ143"/>
    <mergeCell ref="D408:D409"/>
    <mergeCell ref="A40:A41"/>
    <mergeCell ref="AQ178:AQ179"/>
    <mergeCell ref="A338:A339"/>
    <mergeCell ref="AP206:AP207"/>
    <mergeCell ref="AQ172:AQ173"/>
    <mergeCell ref="AS234:AS235"/>
    <mergeCell ref="I300:I301"/>
    <mergeCell ref="AT214:AT215"/>
    <mergeCell ref="AV276:AV277"/>
    <mergeCell ref="F174:F175"/>
    <mergeCell ref="B136:B137"/>
    <mergeCell ref="D410:D411"/>
    <mergeCell ref="C104:C105"/>
    <mergeCell ref="AT32:AT33"/>
    <mergeCell ref="D70:D71"/>
    <mergeCell ref="H230:H231"/>
    <mergeCell ref="A340:A341"/>
    <mergeCell ref="AR270:AR271"/>
    <mergeCell ref="AT28:AT29"/>
    <mergeCell ref="AS236:AS237"/>
    <mergeCell ref="AT326:AT327"/>
    <mergeCell ref="G264:G265"/>
    <mergeCell ref="I22:I23"/>
    <mergeCell ref="H232:H233"/>
    <mergeCell ref="D194:D195"/>
    <mergeCell ref="A394:A395"/>
    <mergeCell ref="C404:C405"/>
    <mergeCell ref="AW398:AW399"/>
    <mergeCell ref="AU300:AU301"/>
    <mergeCell ref="AP78:AP79"/>
    <mergeCell ref="I328:I329"/>
    <mergeCell ref="AQ318:AQ319"/>
    <mergeCell ref="E110:E111"/>
    <mergeCell ref="AS264:AS265"/>
    <mergeCell ref="AW84:AW85"/>
    <mergeCell ref="B154:B155"/>
    <mergeCell ref="G280:G281"/>
    <mergeCell ref="AV148:AV149"/>
    <mergeCell ref="AQ320:AQ321"/>
    <mergeCell ref="AS78:AS79"/>
    <mergeCell ref="AW270:AW271"/>
    <mergeCell ref="AQ314:AQ315"/>
    <mergeCell ref="AS376:AS377"/>
    <mergeCell ref="G168:G169"/>
    <mergeCell ref="G290:G291"/>
    <mergeCell ref="H372:H373"/>
    <mergeCell ref="AU142:AU143"/>
    <mergeCell ref="C28:C29"/>
    <mergeCell ref="AS378:AS379"/>
    <mergeCell ref="I354:I355"/>
    <mergeCell ref="C186:C187"/>
    <mergeCell ref="A82:A83"/>
    <mergeCell ref="AS132:AS133"/>
    <mergeCell ref="D124:D125"/>
    <mergeCell ref="C30:C31"/>
    <mergeCell ref="E92:E93"/>
    <mergeCell ref="AS290:AS291"/>
    <mergeCell ref="AU48:AU49"/>
    <mergeCell ref="I356:I357"/>
    <mergeCell ref="G8:G9"/>
    <mergeCell ref="C146:C147"/>
    <mergeCell ref="AV130:AV131"/>
    <mergeCell ref="AW112:AW113"/>
    <mergeCell ref="AV18:AV19"/>
    <mergeCell ref="G10:G11"/>
    <mergeCell ref="E252:E253"/>
    <mergeCell ref="AQ242:AQ243"/>
    <mergeCell ref="G308:G309"/>
    <mergeCell ref="J4:J5"/>
    <mergeCell ref="AW114:AW115"/>
    <mergeCell ref="B78:B79"/>
    <mergeCell ref="AW412:AW413"/>
    <mergeCell ref="AS8:AS9"/>
    <mergeCell ref="B376:B377"/>
    <mergeCell ref="AQ244:AQ245"/>
    <mergeCell ref="I68:I69"/>
    <mergeCell ref="G310:G311"/>
    <mergeCell ref="I372:I373"/>
    <mergeCell ref="D134:D135"/>
    <mergeCell ref="B80:B81"/>
    <mergeCell ref="B378:B379"/>
    <mergeCell ref="AS308:AS309"/>
    <mergeCell ref="AU66:AU67"/>
    <mergeCell ref="C328:C329"/>
    <mergeCell ref="AU190:AU191"/>
    <mergeCell ref="AU68:AU69"/>
    <mergeCell ref="AW130:AW131"/>
    <mergeCell ref="E392:E393"/>
    <mergeCell ref="G150:G151"/>
    <mergeCell ref="E174:E175"/>
    <mergeCell ref="C410:C411"/>
    <mergeCell ref="B104:B105"/>
    <mergeCell ref="AQ270:AQ271"/>
    <mergeCell ref="F112:F113"/>
    <mergeCell ref="AW254:AW255"/>
    <mergeCell ref="AU278:AU279"/>
    <mergeCell ref="AW36:AW37"/>
    <mergeCell ref="AQ384:AQ385"/>
    <mergeCell ref="AR208:AR209"/>
    <mergeCell ref="G238:G239"/>
    <mergeCell ref="B106:B107"/>
    <mergeCell ref="G232:G233"/>
    <mergeCell ref="B404:B405"/>
    <mergeCell ref="AU92:AU93"/>
    <mergeCell ref="K422:AO423"/>
    <mergeCell ref="G240:G241"/>
    <mergeCell ref="I296:I297"/>
    <mergeCell ref="AV406:AV407"/>
    <mergeCell ref="AS336:AS337"/>
    <mergeCell ref="AU94:AU95"/>
    <mergeCell ref="AP20:AP21"/>
    <mergeCell ref="AP318:AP319"/>
    <mergeCell ref="C100:C101"/>
    <mergeCell ref="I122:I123"/>
    <mergeCell ref="I298:I299"/>
    <mergeCell ref="I420:I421"/>
    <mergeCell ref="A154:A155"/>
    <mergeCell ref="AP22:AP23"/>
    <mergeCell ref="AR84:AR85"/>
    <mergeCell ref="AP320:AP321"/>
    <mergeCell ref="C400:C401"/>
    <mergeCell ref="AT328:AT329"/>
    <mergeCell ref="AS356:AS357"/>
    <mergeCell ref="AV88:AV89"/>
    <mergeCell ref="AU418:AU419"/>
    <mergeCell ref="AT324:AT325"/>
    <mergeCell ref="E316:E317"/>
    <mergeCell ref="AR80:AR81"/>
    <mergeCell ref="AT142:AT143"/>
    <mergeCell ref="AR384:AR385"/>
    <mergeCell ref="AR378:AR379"/>
    <mergeCell ref="F254:F255"/>
    <mergeCell ref="H12:H13"/>
    <mergeCell ref="AU122:AU123"/>
    <mergeCell ref="H354:H355"/>
    <mergeCell ref="AU420:AU421"/>
    <mergeCell ref="AW178:AW179"/>
    <mergeCell ref="AV388:AV389"/>
    <mergeCell ref="G380:G381"/>
    <mergeCell ref="I138:I139"/>
    <mergeCell ref="AP76:AP77"/>
    <mergeCell ref="AW214:AW215"/>
    <mergeCell ref="H198:H199"/>
    <mergeCell ref="AT144:AT145"/>
    <mergeCell ref="B30:B31"/>
    <mergeCell ref="AP190:AP191"/>
    <mergeCell ref="H14:H15"/>
    <mergeCell ref="B150:B151"/>
    <mergeCell ref="AQ316:AQ317"/>
    <mergeCell ref="AS74:AS75"/>
    <mergeCell ref="I140:I141"/>
    <mergeCell ref="G382:G383"/>
    <mergeCell ref="AS372:AS373"/>
    <mergeCell ref="C126:C127"/>
    <mergeCell ref="E188:E189"/>
    <mergeCell ref="AT196:AT197"/>
    <mergeCell ref="D216:D217"/>
    <mergeCell ref="D94:D95"/>
    <mergeCell ref="AT354:AT355"/>
    <mergeCell ref="AT12:AT13"/>
    <mergeCell ref="AV112:AV113"/>
    <mergeCell ref="D252:D253"/>
    <mergeCell ref="F10:F11"/>
    <mergeCell ref="AS76:AS77"/>
    <mergeCell ref="AU138:AU139"/>
    <mergeCell ref="AS374:AS375"/>
    <mergeCell ref="D218:D219"/>
    <mergeCell ref="F280:F281"/>
    <mergeCell ref="H38:H39"/>
    <mergeCell ref="A84:A85"/>
    <mergeCell ref="AV114:AV115"/>
    <mergeCell ref="A78:A79"/>
    <mergeCell ref="AU148:AU149"/>
    <mergeCell ref="AW82:AW83"/>
    <mergeCell ref="AR8:AR9"/>
    <mergeCell ref="H74:H75"/>
    <mergeCell ref="AP244:AP245"/>
    <mergeCell ref="F310:F311"/>
    <mergeCell ref="F316:F317"/>
    <mergeCell ref="AW240:AW241"/>
    <mergeCell ref="E344:E345"/>
    <mergeCell ref="A50:A51"/>
    <mergeCell ref="AW196:AW197"/>
    <mergeCell ref="F282:F283"/>
    <mergeCell ref="H40:H41"/>
    <mergeCell ref="AP216:AP217"/>
    <mergeCell ref="AW212:AW213"/>
    <mergeCell ref="A80:A81"/>
    <mergeCell ref="C142:C143"/>
    <mergeCell ref="AW206:AW207"/>
    <mergeCell ref="AR10:AR11"/>
    <mergeCell ref="B176:B177"/>
    <mergeCell ref="AP252:AP253"/>
    <mergeCell ref="AR308:AR309"/>
    <mergeCell ref="AQ342:AQ343"/>
    <mergeCell ref="H374:H375"/>
    <mergeCell ref="A378:A379"/>
    <mergeCell ref="G402:G403"/>
    <mergeCell ref="G6:G7"/>
    <mergeCell ref="AT38:AT39"/>
    <mergeCell ref="B178:B179"/>
    <mergeCell ref="C144:C145"/>
    <mergeCell ref="H340:H341"/>
    <mergeCell ref="B172:B173"/>
    <mergeCell ref="AT74:AT75"/>
    <mergeCell ref="D234:D235"/>
    <mergeCell ref="AS102:AS103"/>
    <mergeCell ref="AT68:AT69"/>
    <mergeCell ref="AR310:AR311"/>
    <mergeCell ref="AQ344:AQ345"/>
    <mergeCell ref="AT372:AT373"/>
    <mergeCell ref="AS400:AS401"/>
    <mergeCell ref="AT40:AT41"/>
    <mergeCell ref="E32:E33"/>
    <mergeCell ref="A104:A105"/>
    <mergeCell ref="G306:G307"/>
    <mergeCell ref="E330:E331"/>
    <mergeCell ref="AT338:AT339"/>
    <mergeCell ref="D236:D237"/>
    <mergeCell ref="I368:I369"/>
    <mergeCell ref="AV132:AV133"/>
    <mergeCell ref="AV254:AV255"/>
    <mergeCell ref="AS402:AS403"/>
    <mergeCell ref="A112:A113"/>
    <mergeCell ref="AW410:AW411"/>
    <mergeCell ref="A106:A107"/>
    <mergeCell ref="I370:I371"/>
    <mergeCell ref="AR36:AR37"/>
    <mergeCell ref="I364:I365"/>
    <mergeCell ref="AP234:AP235"/>
    <mergeCell ref="A226:A227"/>
    <mergeCell ref="A404:A405"/>
    <mergeCell ref="AW224:AW225"/>
    <mergeCell ref="AR150:AR151"/>
    <mergeCell ref="AP392:AP393"/>
    <mergeCell ref="AQ210:AQ211"/>
    <mergeCell ref="AS272:AS273"/>
    <mergeCell ref="C170:C171"/>
    <mergeCell ref="AP236:AP237"/>
    <mergeCell ref="AR336:AR337"/>
    <mergeCell ref="F206:F207"/>
    <mergeCell ref="AP394:AP395"/>
    <mergeCell ref="B100:B101"/>
    <mergeCell ref="C172:C173"/>
    <mergeCell ref="AT400:AT401"/>
    <mergeCell ref="AV158:AV159"/>
    <mergeCell ref="AR204:AR205"/>
    <mergeCell ref="H270:H271"/>
    <mergeCell ref="B102:B103"/>
    <mergeCell ref="B400:B401"/>
    <mergeCell ref="AR206:AR207"/>
    <mergeCell ref="D166:D167"/>
    <mergeCell ref="B402:B403"/>
    <mergeCell ref="AT122:AT123"/>
    <mergeCell ref="D160:D161"/>
    <mergeCell ref="AU90:AU91"/>
    <mergeCell ref="AP262:AP263"/>
    <mergeCell ref="F380:F381"/>
    <mergeCell ref="AV28:AV29"/>
    <mergeCell ref="G20:G21"/>
    <mergeCell ref="E256:E257"/>
    <mergeCell ref="G14:G15"/>
    <mergeCell ref="G318:G319"/>
    <mergeCell ref="AV186:AV187"/>
    <mergeCell ref="A150:A151"/>
    <mergeCell ref="F224:F225"/>
    <mergeCell ref="AV326:AV327"/>
    <mergeCell ref="AU390:AU391"/>
    <mergeCell ref="AP316:AP317"/>
    <mergeCell ref="H140:H141"/>
    <mergeCell ref="F382:F383"/>
    <mergeCell ref="I78:I79"/>
    <mergeCell ref="A152:A153"/>
    <mergeCell ref="C208:C209"/>
    <mergeCell ref="AR380:AR381"/>
    <mergeCell ref="AT138:AT139"/>
    <mergeCell ref="AR374:AR375"/>
    <mergeCell ref="E272:E273"/>
    <mergeCell ref="AR382:AR383"/>
    <mergeCell ref="AT140:AT141"/>
    <mergeCell ref="AQ70:AQ71"/>
    <mergeCell ref="G46:G47"/>
    <mergeCell ref="E282:E283"/>
    <mergeCell ref="G40:G41"/>
    <mergeCell ref="E160:E161"/>
    <mergeCell ref="A176:A177"/>
    <mergeCell ref="AP342:AP343"/>
    <mergeCell ref="AV204:AV205"/>
    <mergeCell ref="AV198:AV199"/>
    <mergeCell ref="AS134:AS135"/>
    <mergeCell ref="G48:G49"/>
    <mergeCell ref="AQ280:AQ281"/>
    <mergeCell ref="AS38:AS39"/>
    <mergeCell ref="I104:I105"/>
    <mergeCell ref="A178:A179"/>
    <mergeCell ref="G346:G347"/>
    <mergeCell ref="C234:C235"/>
    <mergeCell ref="AP344:AP345"/>
    <mergeCell ref="AV328:AV329"/>
    <mergeCell ref="F276:F277"/>
    <mergeCell ref="H34:H35"/>
    <mergeCell ref="AV110:AV111"/>
    <mergeCell ref="AQ282:AQ283"/>
    <mergeCell ref="AS40:AS41"/>
    <mergeCell ref="D32:D33"/>
    <mergeCell ref="I106:I107"/>
    <mergeCell ref="C242:C243"/>
    <mergeCell ref="F306:F307"/>
    <mergeCell ref="H368:H369"/>
    <mergeCell ref="C236:C237"/>
    <mergeCell ref="I404:I405"/>
    <mergeCell ref="AR408:AR409"/>
    <mergeCell ref="AT166:AT167"/>
    <mergeCell ref="AR402:AR403"/>
    <mergeCell ref="H36:H37"/>
    <mergeCell ref="AW202:AW203"/>
    <mergeCell ref="H72:H73"/>
    <mergeCell ref="AU104:AU105"/>
    <mergeCell ref="AV410:AV411"/>
    <mergeCell ref="I162:I163"/>
    <mergeCell ref="AS340:AS341"/>
    <mergeCell ref="H370:H371"/>
    <mergeCell ref="E300:E301"/>
    <mergeCell ref="H336:H337"/>
    <mergeCell ref="AP330:AP331"/>
    <mergeCell ref="A20:A21"/>
    <mergeCell ref="A318:A319"/>
    <mergeCell ref="AQ152:AQ153"/>
    <mergeCell ref="C264:C265"/>
    <mergeCell ref="A422:A423"/>
    <mergeCell ref="G84:G85"/>
    <mergeCell ref="AS398:AS399"/>
    <mergeCell ref="AQ422:AQ423"/>
    <mergeCell ref="AS180:AS181"/>
    <mergeCell ref="A320:A321"/>
    <mergeCell ref="AS216:AS217"/>
    <mergeCell ref="A102:A103"/>
    <mergeCell ref="G86:G87"/>
    <mergeCell ref="A400:A401"/>
    <mergeCell ref="AV252:AV253"/>
    <mergeCell ref="AW220:AW221"/>
    <mergeCell ref="H212:H213"/>
    <mergeCell ref="E142:E143"/>
    <mergeCell ref="A110:A111"/>
    <mergeCell ref="I30:I31"/>
    <mergeCell ref="C378:C379"/>
    <mergeCell ref="C166:C167"/>
    <mergeCell ref="A402:A403"/>
    <mergeCell ref="AV1:AW1"/>
    <mergeCell ref="I150:I151"/>
    <mergeCell ref="AR148:AR149"/>
    <mergeCell ref="AU246:AU247"/>
    <mergeCell ref="AS270:AS271"/>
    <mergeCell ref="AU28:AU29"/>
    <mergeCell ref="F20:F21"/>
    <mergeCell ref="C168:C169"/>
    <mergeCell ref="E230:E231"/>
    <mergeCell ref="C290:C291"/>
    <mergeCell ref="AU186:AU187"/>
    <mergeCell ref="E224:E225"/>
    <mergeCell ref="AV154:AV155"/>
    <mergeCell ref="AT390:AT391"/>
    <mergeCell ref="AU30:AU31"/>
    <mergeCell ref="F22:F23"/>
    <mergeCell ref="AW92:AW93"/>
    <mergeCell ref="E354:E355"/>
    <mergeCell ref="AQ46:AQ47"/>
    <mergeCell ref="G112:G113"/>
    <mergeCell ref="G288:G289"/>
    <mergeCell ref="AV156:AV157"/>
    <mergeCell ref="G148:G149"/>
    <mergeCell ref="AV278:AV279"/>
    <mergeCell ref="H238:H239"/>
    <mergeCell ref="AR20:AR21"/>
    <mergeCell ref="G114:G115"/>
    <mergeCell ref="AQ48:AQ49"/>
    <mergeCell ref="H80:H81"/>
    <mergeCell ref="AR16:AR17"/>
    <mergeCell ref="C8:C9"/>
    <mergeCell ref="B216:B217"/>
    <mergeCell ref="I170:I171"/>
    <mergeCell ref="I176:I177"/>
    <mergeCell ref="A244:A245"/>
    <mergeCell ref="G412:G413"/>
    <mergeCell ref="AP70:AP71"/>
    <mergeCell ref="F46:F47"/>
    <mergeCell ref="AS112:AS113"/>
    <mergeCell ref="AT78:AT79"/>
    <mergeCell ref="I178:I179"/>
    <mergeCell ref="AS106:AS107"/>
    <mergeCell ref="I172:I173"/>
    <mergeCell ref="AQ348:AQ349"/>
    <mergeCell ref="C308:C309"/>
    <mergeCell ref="E66:E67"/>
    <mergeCell ref="F80:F81"/>
    <mergeCell ref="AR134:AR135"/>
    <mergeCell ref="F4:F5"/>
    <mergeCell ref="H104:H105"/>
    <mergeCell ref="AS114:AS115"/>
    <mergeCell ref="F346:F347"/>
    <mergeCell ref="AS412:AS413"/>
    <mergeCell ref="AU170:AU171"/>
    <mergeCell ref="C310:C311"/>
    <mergeCell ref="E68:E69"/>
    <mergeCell ref="G130:G131"/>
    <mergeCell ref="E372:E373"/>
    <mergeCell ref="AU206:AU207"/>
    <mergeCell ref="AU328:AU329"/>
    <mergeCell ref="AV296:AV297"/>
    <mergeCell ref="AR46:AR47"/>
    <mergeCell ref="H106:H107"/>
    <mergeCell ref="I94:I95"/>
    <mergeCell ref="B242:B243"/>
    <mergeCell ref="AU172:AU173"/>
    <mergeCell ref="AQ110:AQ111"/>
    <mergeCell ref="AW234:AW235"/>
    <mergeCell ref="AQ66:AQ67"/>
    <mergeCell ref="G132:G133"/>
    <mergeCell ref="AQ408:AQ409"/>
    <mergeCell ref="AW392:AW393"/>
    <mergeCell ref="E278:E279"/>
    <mergeCell ref="B208:B209"/>
    <mergeCell ref="AR48:AR49"/>
    <mergeCell ref="AQ76:AQ77"/>
    <mergeCell ref="AT104:AT105"/>
    <mergeCell ref="B244:B245"/>
    <mergeCell ref="D300:D301"/>
    <mergeCell ref="AQ68:AQ69"/>
    <mergeCell ref="AS130:AS131"/>
    <mergeCell ref="AS168:AS169"/>
    <mergeCell ref="AQ410:AQ411"/>
    <mergeCell ref="G342:G343"/>
    <mergeCell ref="I100:I101"/>
    <mergeCell ref="B210:B211"/>
    <mergeCell ref="A174:A175"/>
    <mergeCell ref="D272:D273"/>
    <mergeCell ref="AS140:AS141"/>
    <mergeCell ref="AT106:AT107"/>
    <mergeCell ref="AU196:AU197"/>
    <mergeCell ref="F66:F67"/>
    <mergeCell ref="E94:E95"/>
    <mergeCell ref="AU232:AU233"/>
    <mergeCell ref="I102:I103"/>
    <mergeCell ref="C238:C239"/>
    <mergeCell ref="I400:I401"/>
    <mergeCell ref="A134:A135"/>
    <mergeCell ref="AT162:AT163"/>
    <mergeCell ref="AP124:AP125"/>
    <mergeCell ref="AU198:AU199"/>
    <mergeCell ref="AQ92:AQ93"/>
    <mergeCell ref="AP300:AP301"/>
    <mergeCell ref="C240:C241"/>
    <mergeCell ref="D328:D329"/>
    <mergeCell ref="I402:I403"/>
    <mergeCell ref="E296:E297"/>
    <mergeCell ref="A258:A259"/>
    <mergeCell ref="AT164:AT165"/>
    <mergeCell ref="AV226:AV227"/>
    <mergeCell ref="AW262:AW263"/>
    <mergeCell ref="AR406:AR407"/>
    <mergeCell ref="AQ94:AQ95"/>
    <mergeCell ref="AR182:AR183"/>
    <mergeCell ref="AU102:AU103"/>
    <mergeCell ref="H150:H151"/>
    <mergeCell ref="E298:E299"/>
    <mergeCell ref="G56:G57"/>
    <mergeCell ref="AW316:AW317"/>
    <mergeCell ref="B280:B281"/>
    <mergeCell ref="AV222:AV223"/>
    <mergeCell ref="G214:G215"/>
    <mergeCell ref="AT246:AT247"/>
    <mergeCell ref="I276:I277"/>
    <mergeCell ref="I120:I121"/>
    <mergeCell ref="AP28:AP29"/>
    <mergeCell ref="AS176:AS177"/>
    <mergeCell ref="AS212:AS213"/>
    <mergeCell ref="I278:I279"/>
    <mergeCell ref="AP142:AP143"/>
    <mergeCell ref="D354:D355"/>
    <mergeCell ref="E138:E139"/>
    <mergeCell ref="AS214:AS215"/>
    <mergeCell ref="AU276:AU277"/>
    <mergeCell ref="AW34:AW35"/>
    <mergeCell ref="C374:C375"/>
    <mergeCell ref="AU270:AU271"/>
    <mergeCell ref="D198:D199"/>
    <mergeCell ref="D356:D357"/>
    <mergeCell ref="F114:F115"/>
    <mergeCell ref="H176:H177"/>
    <mergeCell ref="F418:F419"/>
    <mergeCell ref="AW342:AW343"/>
    <mergeCell ref="G196:G197"/>
    <mergeCell ref="AP196:AP197"/>
    <mergeCell ref="AW334:AW335"/>
    <mergeCell ref="AP354:AP355"/>
    <mergeCell ref="AR112:AR113"/>
    <mergeCell ref="H178:H179"/>
    <mergeCell ref="AQ18:AQ19"/>
    <mergeCell ref="B10:B11"/>
    <mergeCell ref="AW344:AW345"/>
    <mergeCell ref="B308:B309"/>
    <mergeCell ref="AQ138:AQ139"/>
    <mergeCell ref="AS238:AS239"/>
    <mergeCell ref="AW300:AW301"/>
    <mergeCell ref="AV364:AV365"/>
    <mergeCell ref="AR114:AR115"/>
    <mergeCell ref="AT176:AT177"/>
    <mergeCell ref="AS82:AS83"/>
    <mergeCell ref="D74:D75"/>
    <mergeCell ref="B310:B311"/>
    <mergeCell ref="D372:D373"/>
    <mergeCell ref="F130:F131"/>
    <mergeCell ref="AS240:AS241"/>
    <mergeCell ref="AS196:AS197"/>
    <mergeCell ref="I262:I263"/>
    <mergeCell ref="G110:G111"/>
    <mergeCell ref="G408:G409"/>
    <mergeCell ref="AT178:AT179"/>
    <mergeCell ref="AT172:AT173"/>
    <mergeCell ref="I202:I203"/>
    <mergeCell ref="AV234:AV235"/>
    <mergeCell ref="D374:D375"/>
    <mergeCell ref="AP66:AP67"/>
    <mergeCell ref="G176:G177"/>
    <mergeCell ref="F132:F133"/>
    <mergeCell ref="AU298:AU299"/>
    <mergeCell ref="I174:I175"/>
    <mergeCell ref="G410:G411"/>
    <mergeCell ref="I168:I169"/>
    <mergeCell ref="AV236:AV237"/>
    <mergeCell ref="AP68:AP69"/>
    <mergeCell ref="AR130:AR131"/>
    <mergeCell ref="H196:H197"/>
    <mergeCell ref="AP372:AP373"/>
    <mergeCell ref="AW362:AW363"/>
    <mergeCell ref="B326:B327"/>
    <mergeCell ref="AR132:AR133"/>
    <mergeCell ref="AR254:AR255"/>
    <mergeCell ref="B152:B153"/>
    <mergeCell ref="F344:F345"/>
    <mergeCell ref="H102:H103"/>
    <mergeCell ref="B238:B239"/>
    <mergeCell ref="C274:C275"/>
    <mergeCell ref="AS380:AS381"/>
    <mergeCell ref="AT198:AT199"/>
    <mergeCell ref="AT20:AT21"/>
    <mergeCell ref="AR256:AR257"/>
    <mergeCell ref="AT318:AT319"/>
    <mergeCell ref="AR342:AR343"/>
    <mergeCell ref="AT100:AT101"/>
    <mergeCell ref="F272:F273"/>
    <mergeCell ref="B240:B241"/>
    <mergeCell ref="D296:D297"/>
    <mergeCell ref="AQ406:AQ407"/>
    <mergeCell ref="AU226:AU227"/>
    <mergeCell ref="AP94:AP95"/>
    <mergeCell ref="AT320:AT321"/>
    <mergeCell ref="AV376:AV377"/>
    <mergeCell ref="AT102:AT103"/>
    <mergeCell ref="F62:F63"/>
    <mergeCell ref="D298:D299"/>
    <mergeCell ref="AU228:AU229"/>
    <mergeCell ref="AP400:AP401"/>
    <mergeCell ref="AR158:AR159"/>
    <mergeCell ref="F28:F29"/>
    <mergeCell ref="AU194:AU195"/>
    <mergeCell ref="F64:F65"/>
    <mergeCell ref="AV160:AV161"/>
    <mergeCell ref="F186:F187"/>
    <mergeCell ref="F362:F363"/>
    <mergeCell ref="H120:H121"/>
    <mergeCell ref="E390:E391"/>
    <mergeCell ref="E394:E395"/>
    <mergeCell ref="AT402:AT403"/>
    <mergeCell ref="AW286:AW287"/>
    <mergeCell ref="H92:H93"/>
    <mergeCell ref="AP122:AP123"/>
    <mergeCell ref="AQ90:AQ91"/>
    <mergeCell ref="H244:H245"/>
    <mergeCell ref="AQ388:AQ389"/>
    <mergeCell ref="B380:B381"/>
    <mergeCell ref="A256:A257"/>
    <mergeCell ref="C14:C15"/>
    <mergeCell ref="AR186:AR187"/>
    <mergeCell ref="AT242:AT243"/>
    <mergeCell ref="AQ390:AQ391"/>
    <mergeCell ref="B382:B383"/>
    <mergeCell ref="D140:D141"/>
    <mergeCell ref="A70:A71"/>
    <mergeCell ref="AU368:AU369"/>
    <mergeCell ref="AQ208:AQ209"/>
    <mergeCell ref="E122:E123"/>
    <mergeCell ref="E78:E79"/>
    <mergeCell ref="G178:G179"/>
    <mergeCell ref="E420:E421"/>
    <mergeCell ref="AV8:AV9"/>
    <mergeCell ref="AT244:AT245"/>
    <mergeCell ref="AP138:AP139"/>
    <mergeCell ref="F204:F205"/>
    <mergeCell ref="AU370:AU371"/>
    <mergeCell ref="A158:A159"/>
    <mergeCell ref="AP148:AP149"/>
    <mergeCell ref="AQ114:AQ115"/>
    <mergeCell ref="I242:I243"/>
    <mergeCell ref="AV10:AV11"/>
    <mergeCell ref="AR82:AR83"/>
    <mergeCell ref="A316:A317"/>
    <mergeCell ref="AV308:AV309"/>
    <mergeCell ref="A272:A273"/>
    <mergeCell ref="AQ418:AQ419"/>
    <mergeCell ref="AP140:AP141"/>
    <mergeCell ref="AR196:AR197"/>
    <mergeCell ref="H262:H263"/>
    <mergeCell ref="F110:F111"/>
    <mergeCell ref="C46:C47"/>
    <mergeCell ref="D12:D13"/>
    <mergeCell ref="A282:A283"/>
    <mergeCell ref="C40:C41"/>
    <mergeCell ref="AR212:AR213"/>
    <mergeCell ref="AS178:AS179"/>
    <mergeCell ref="I244:I245"/>
    <mergeCell ref="C76:C77"/>
    <mergeCell ref="B408:B409"/>
    <mergeCell ref="H174:H175"/>
    <mergeCell ref="E104:E105"/>
    <mergeCell ref="AR214:AR215"/>
    <mergeCell ref="AV34:AV35"/>
    <mergeCell ref="AT270:AT271"/>
    <mergeCell ref="AU236:AU237"/>
    <mergeCell ref="B410:B411"/>
    <mergeCell ref="D168:D169"/>
    <mergeCell ref="F230:F231"/>
    <mergeCell ref="AT262:AT263"/>
    <mergeCell ref="E106:E107"/>
    <mergeCell ref="AV36:AV37"/>
    <mergeCell ref="E404:E405"/>
    <mergeCell ref="AV30:AV31"/>
    <mergeCell ref="AV334:AV335"/>
    <mergeCell ref="AP166:AP167"/>
    <mergeCell ref="G198:G199"/>
    <mergeCell ref="H288:H289"/>
    <mergeCell ref="AQ104:AQ105"/>
    <mergeCell ref="A300:A301"/>
    <mergeCell ref="AS20:AS21"/>
    <mergeCell ref="AQ256:AQ257"/>
    <mergeCell ref="AS318:AS319"/>
    <mergeCell ref="AR224:AR225"/>
    <mergeCell ref="I216:I217"/>
    <mergeCell ref="C216:C217"/>
    <mergeCell ref="AS22:AS23"/>
    <mergeCell ref="AU84:AU85"/>
    <mergeCell ref="AW358:AW359"/>
    <mergeCell ref="AS198:AS199"/>
    <mergeCell ref="AS320:AS321"/>
    <mergeCell ref="AT288:AT289"/>
    <mergeCell ref="G38:G39"/>
    <mergeCell ref="C84:C85"/>
    <mergeCell ref="H194:H195"/>
    <mergeCell ref="H316:H317"/>
    <mergeCell ref="AW142:AW143"/>
    <mergeCell ref="C270:C271"/>
    <mergeCell ref="E28:E29"/>
    <mergeCell ref="G338:G339"/>
    <mergeCell ref="E186:E187"/>
    <mergeCell ref="D212:D213"/>
    <mergeCell ref="AQ160:AQ161"/>
    <mergeCell ref="E30:E31"/>
    <mergeCell ref="G92:G93"/>
    <mergeCell ref="I8:I9"/>
    <mergeCell ref="F156:F157"/>
    <mergeCell ref="AV74:AV75"/>
    <mergeCell ref="A380:A381"/>
    <mergeCell ref="AT310:AT311"/>
    <mergeCell ref="AV372:AV373"/>
    <mergeCell ref="AS224:AS225"/>
    <mergeCell ref="F270:F271"/>
    <mergeCell ref="G94:G95"/>
    <mergeCell ref="B20:B21"/>
    <mergeCell ref="AV260:AV261"/>
    <mergeCell ref="AQ186:AQ187"/>
    <mergeCell ref="I10:I11"/>
    <mergeCell ref="A224:A225"/>
    <mergeCell ref="AR154:AR155"/>
    <mergeCell ref="G252:G253"/>
    <mergeCell ref="I308:I309"/>
    <mergeCell ref="A382:A383"/>
    <mergeCell ref="AP390:AP391"/>
    <mergeCell ref="AV374:AV375"/>
    <mergeCell ref="H334:H335"/>
    <mergeCell ref="AQ30:AQ31"/>
    <mergeCell ref="B22:B23"/>
    <mergeCell ref="AS92:AS93"/>
    <mergeCell ref="B320:B321"/>
    <mergeCell ref="C288:C289"/>
    <mergeCell ref="AU8:AU9"/>
    <mergeCell ref="AR156:AR157"/>
    <mergeCell ref="AS244:AS245"/>
    <mergeCell ref="I310:I311"/>
    <mergeCell ref="E204:E205"/>
    <mergeCell ref="H240:H241"/>
    <mergeCell ref="F142:F143"/>
    <mergeCell ref="AU10:AU11"/>
    <mergeCell ref="AV100:AV101"/>
    <mergeCell ref="AW66:AW67"/>
    <mergeCell ref="AU308:AU309"/>
    <mergeCell ref="E206:E207"/>
    <mergeCell ref="B46:B47"/>
    <mergeCell ref="B38:B39"/>
    <mergeCell ref="AU310:AU311"/>
    <mergeCell ref="A66:A67"/>
    <mergeCell ref="AW68:AW69"/>
    <mergeCell ref="AV400:AV401"/>
    <mergeCell ref="AQ204:AQ205"/>
    <mergeCell ref="I28:I29"/>
    <mergeCell ref="F298:F299"/>
    <mergeCell ref="I326:I327"/>
    <mergeCell ref="G174:G175"/>
    <mergeCell ref="B48:B49"/>
    <mergeCell ref="B346:B347"/>
    <mergeCell ref="D104:D105"/>
    <mergeCell ref="AQ214:AQ215"/>
    <mergeCell ref="AU34:AU35"/>
    <mergeCell ref="C130:C131"/>
    <mergeCell ref="AQ206:AQ207"/>
    <mergeCell ref="AQ328:AQ329"/>
    <mergeCell ref="AR296:AR297"/>
    <mergeCell ref="AS262:AS263"/>
    <mergeCell ref="I238:I239"/>
    <mergeCell ref="B348:B349"/>
    <mergeCell ref="D106:D107"/>
    <mergeCell ref="AU36:AU37"/>
    <mergeCell ref="H302:H303"/>
    <mergeCell ref="AU334:AU335"/>
    <mergeCell ref="AS392:AS393"/>
    <mergeCell ref="A278:A279"/>
    <mergeCell ref="AU326:AU327"/>
    <mergeCell ref="I240:I241"/>
    <mergeCell ref="H268:H269"/>
    <mergeCell ref="C72:C73"/>
    <mergeCell ref="AP104:AP105"/>
    <mergeCell ref="A96:A97"/>
    <mergeCell ref="F170:F171"/>
    <mergeCell ref="C370:C371"/>
    <mergeCell ref="AU336:AU337"/>
    <mergeCell ref="AW94:AW95"/>
    <mergeCell ref="AQ230:AQ231"/>
    <mergeCell ref="C266:C267"/>
    <mergeCell ref="C342:C343"/>
    <mergeCell ref="E100:E101"/>
    <mergeCell ref="AU238:AU239"/>
    <mergeCell ref="AT266:AT267"/>
    <mergeCell ref="AP106:AP107"/>
    <mergeCell ref="E136:E137"/>
    <mergeCell ref="B66:B67"/>
    <mergeCell ref="A396:A397"/>
    <mergeCell ref="AR320:AR321"/>
    <mergeCell ref="AS288:AS289"/>
    <mergeCell ref="E102:E103"/>
    <mergeCell ref="AV32:AV33"/>
    <mergeCell ref="G158:G159"/>
    <mergeCell ref="AT268:AT269"/>
    <mergeCell ref="E400:E401"/>
    <mergeCell ref="G194:G195"/>
    <mergeCell ref="G316:G317"/>
    <mergeCell ref="AV360:AV361"/>
    <mergeCell ref="AV142:AV143"/>
    <mergeCell ref="E402:E403"/>
    <mergeCell ref="G160:G161"/>
    <mergeCell ref="B86:B87"/>
    <mergeCell ref="AV332:AV333"/>
    <mergeCell ref="AW298:AW299"/>
    <mergeCell ref="AQ252:AQ253"/>
    <mergeCell ref="I258:I259"/>
    <mergeCell ref="I380:I381"/>
    <mergeCell ref="H286:H287"/>
    <mergeCell ref="D36:D37"/>
    <mergeCell ref="AP280:AP281"/>
    <mergeCell ref="I224:I225"/>
    <mergeCell ref="D150:D151"/>
    <mergeCell ref="AS316:AS317"/>
    <mergeCell ref="I382:I383"/>
    <mergeCell ref="C214:C215"/>
    <mergeCell ref="AP246:AP247"/>
    <mergeCell ref="E276:E277"/>
    <mergeCell ref="AP34:AP35"/>
    <mergeCell ref="D336:D337"/>
    <mergeCell ref="F94:F95"/>
    <mergeCell ref="AU260:AU261"/>
    <mergeCell ref="AU380:AU381"/>
    <mergeCell ref="AR12:AR13"/>
    <mergeCell ref="AW138:AW139"/>
    <mergeCell ref="AP248:AP249"/>
    <mergeCell ref="AT286:AT287"/>
    <mergeCell ref="AU374:AU375"/>
    <mergeCell ref="G334:G335"/>
    <mergeCell ref="AP30:AP31"/>
    <mergeCell ref="A22:A23"/>
    <mergeCell ref="AR92:AR93"/>
    <mergeCell ref="AW26:AW27"/>
    <mergeCell ref="B112:B113"/>
    <mergeCell ref="H158:H159"/>
    <mergeCell ref="B288:B289"/>
    <mergeCell ref="AQ156:AQ157"/>
    <mergeCell ref="G222:G223"/>
    <mergeCell ref="AW140:AW141"/>
    <mergeCell ref="AQ276:AQ277"/>
    <mergeCell ref="AS34:AS35"/>
    <mergeCell ref="G336:G337"/>
    <mergeCell ref="AR94:AR95"/>
    <mergeCell ref="C86:C87"/>
    <mergeCell ref="B114:B115"/>
    <mergeCell ref="D54:D55"/>
    <mergeCell ref="D176:D177"/>
    <mergeCell ref="AR252:AR253"/>
    <mergeCell ref="B418:B419"/>
    <mergeCell ref="AS220:AS221"/>
    <mergeCell ref="AS342:AS343"/>
    <mergeCell ref="AS334:AS335"/>
    <mergeCell ref="I6:I7"/>
    <mergeCell ref="D178:D179"/>
    <mergeCell ref="I304:I305"/>
    <mergeCell ref="D172:D173"/>
    <mergeCell ref="F234:F235"/>
    <mergeCell ref="AS344:AS345"/>
    <mergeCell ref="A48:A49"/>
    <mergeCell ref="I306:I307"/>
    <mergeCell ref="AP214:AP215"/>
    <mergeCell ref="AP176:AP177"/>
    <mergeCell ref="AU110:AU111"/>
    <mergeCell ref="AV76:AV77"/>
    <mergeCell ref="F236:F237"/>
    <mergeCell ref="AU408:AU409"/>
    <mergeCell ref="AW166:AW167"/>
    <mergeCell ref="B130:B131"/>
    <mergeCell ref="AU402:AU403"/>
    <mergeCell ref="AP328:AP329"/>
    <mergeCell ref="G362:G363"/>
    <mergeCell ref="C112:C113"/>
    <mergeCell ref="AP172:AP173"/>
    <mergeCell ref="AR234:AR235"/>
    <mergeCell ref="H300:H301"/>
    <mergeCell ref="AW168:AW169"/>
    <mergeCell ref="B132:B133"/>
    <mergeCell ref="AR392:AR393"/>
    <mergeCell ref="AQ298:AQ299"/>
    <mergeCell ref="B290:B291"/>
    <mergeCell ref="E170:E171"/>
    <mergeCell ref="AR236:AR237"/>
    <mergeCell ref="D196:D197"/>
    <mergeCell ref="B342:B343"/>
    <mergeCell ref="AU120:AU121"/>
    <mergeCell ref="E172:E173"/>
    <mergeCell ref="G234:G235"/>
    <mergeCell ref="I148:I149"/>
    <mergeCell ref="B344:B345"/>
    <mergeCell ref="D102:D103"/>
    <mergeCell ref="AU32:AU33"/>
    <mergeCell ref="AS268:AS269"/>
    <mergeCell ref="AQ170:AQ171"/>
    <mergeCell ref="AP198:AP199"/>
    <mergeCell ref="A68:A69"/>
    <mergeCell ref="E228:E229"/>
    <mergeCell ref="B158:B159"/>
    <mergeCell ref="AS382:AS383"/>
    <mergeCell ref="F166:F167"/>
    <mergeCell ref="AU332:AU333"/>
    <mergeCell ref="AW90:AW91"/>
    <mergeCell ref="AQ226:AQ227"/>
    <mergeCell ref="AR262:AR263"/>
    <mergeCell ref="H380:H381"/>
    <mergeCell ref="B160:B161"/>
    <mergeCell ref="AW388:AW389"/>
    <mergeCell ref="F168:F169"/>
    <mergeCell ref="AW98:AW99"/>
    <mergeCell ref="H224:H225"/>
    <mergeCell ref="AW396:AW397"/>
    <mergeCell ref="AQ228:AQ229"/>
    <mergeCell ref="AR316:AR317"/>
    <mergeCell ref="H382:H383"/>
    <mergeCell ref="AW390:AW391"/>
    <mergeCell ref="I350:I351"/>
    <mergeCell ref="D276:D277"/>
    <mergeCell ref="B362:B363"/>
    <mergeCell ref="D242:D243"/>
    <mergeCell ref="AT380:AT381"/>
    <mergeCell ref="AQ12:AQ13"/>
    <mergeCell ref="AV138:AV139"/>
    <mergeCell ref="D278:D279"/>
    <mergeCell ref="AS286:AS287"/>
    <mergeCell ref="I352:I353"/>
    <mergeCell ref="F8:F9"/>
    <mergeCell ref="E216:E217"/>
    <mergeCell ref="D244:D245"/>
    <mergeCell ref="F184:F185"/>
    <mergeCell ref="AU174:AU175"/>
    <mergeCell ref="AV140:AV141"/>
    <mergeCell ref="AT382:AT383"/>
    <mergeCell ref="AU350:AU351"/>
    <mergeCell ref="AW108:AW109"/>
    <mergeCell ref="AS70:AS71"/>
    <mergeCell ref="H100:H101"/>
    <mergeCell ref="AP276:AP277"/>
    <mergeCell ref="AQ312:AQ313"/>
    <mergeCell ref="F336:F337"/>
    <mergeCell ref="F342:F343"/>
    <mergeCell ref="AS410:AS411"/>
    <mergeCell ref="A418:A419"/>
    <mergeCell ref="C176:C177"/>
    <mergeCell ref="AP242:AP243"/>
    <mergeCell ref="H66:H67"/>
    <mergeCell ref="F308:F309"/>
    <mergeCell ref="AW238:AW239"/>
    <mergeCell ref="AP278:AP279"/>
    <mergeCell ref="AU134:AU135"/>
    <mergeCell ref="A262:A263"/>
    <mergeCell ref="AR334:AR335"/>
    <mergeCell ref="AQ368:AQ369"/>
    <mergeCell ref="A122:A123"/>
    <mergeCell ref="H400:H401"/>
    <mergeCell ref="A420:A421"/>
    <mergeCell ref="C178:C179"/>
    <mergeCell ref="AR344:AR345"/>
    <mergeCell ref="B204:B205"/>
    <mergeCell ref="D304:D305"/>
    <mergeCell ref="AU46:AU47"/>
    <mergeCell ref="E242:E243"/>
    <mergeCell ref="AT110:AT111"/>
    <mergeCell ref="AT66:AT67"/>
    <mergeCell ref="AV166:AV167"/>
    <mergeCell ref="AT408:AT409"/>
    <mergeCell ref="D262:D263"/>
    <mergeCell ref="B110:B111"/>
    <mergeCell ref="E244:E245"/>
    <mergeCell ref="AP146:AP147"/>
    <mergeCell ref="A138:A139"/>
    <mergeCell ref="AV174:AV175"/>
    <mergeCell ref="AV168:AV169"/>
    <mergeCell ref="A132:A133"/>
    <mergeCell ref="G300:G301"/>
    <mergeCell ref="AP304:AP305"/>
    <mergeCell ref="AT410:AT411"/>
    <mergeCell ref="F364:F365"/>
    <mergeCell ref="F326:F327"/>
    <mergeCell ref="D174:D175"/>
    <mergeCell ref="AW250:AW251"/>
    <mergeCell ref="B70:B71"/>
    <mergeCell ref="I406:I407"/>
    <mergeCell ref="I66:I67"/>
    <mergeCell ref="AQ236:AQ237"/>
    <mergeCell ref="C196:C197"/>
    <mergeCell ref="AQ394:AQ395"/>
    <mergeCell ref="AR362:AR363"/>
    <mergeCell ref="F238:F239"/>
    <mergeCell ref="F232:F233"/>
    <mergeCell ref="AW162:AW163"/>
    <mergeCell ref="AU398:AU399"/>
    <mergeCell ref="F268:F269"/>
    <mergeCell ref="AT92:AT93"/>
    <mergeCell ref="AS300:AS301"/>
    <mergeCell ref="G358:G359"/>
    <mergeCell ref="C198:C199"/>
    <mergeCell ref="D288:D289"/>
    <mergeCell ref="AR364:AR365"/>
    <mergeCell ref="AV184:AV185"/>
    <mergeCell ref="H296:H297"/>
    <mergeCell ref="AU406:AU407"/>
    <mergeCell ref="AW164:AW165"/>
    <mergeCell ref="G360:G361"/>
    <mergeCell ref="C110:C111"/>
    <mergeCell ref="C408:C409"/>
    <mergeCell ref="E166:E167"/>
    <mergeCell ref="H298:H299"/>
    <mergeCell ref="AT332:AT333"/>
    <mergeCell ref="AQ262:AQ263"/>
    <mergeCell ref="AT148:AT149"/>
    <mergeCell ref="AQ84:AQ85"/>
    <mergeCell ref="A160:A161"/>
    <mergeCell ref="AP288:AP289"/>
    <mergeCell ref="A280:A281"/>
    <mergeCell ref="AQ376:AQ377"/>
    <mergeCell ref="E168:E169"/>
    <mergeCell ref="G230:G231"/>
    <mergeCell ref="AV98:AV99"/>
    <mergeCell ref="A62:A63"/>
    <mergeCell ref="AS28:AS29"/>
    <mergeCell ref="F294:F295"/>
    <mergeCell ref="AS326:AS327"/>
    <mergeCell ref="AV212:AV213"/>
    <mergeCell ref="A34:A35"/>
    <mergeCell ref="A28:A29"/>
    <mergeCell ref="F408:F409"/>
    <mergeCell ref="AQ166:AQ167"/>
    <mergeCell ref="AP194:AP195"/>
    <mergeCell ref="A64:A65"/>
    <mergeCell ref="A186:A187"/>
    <mergeCell ref="I288:I289"/>
    <mergeCell ref="A362:A363"/>
    <mergeCell ref="AV398:AV399"/>
    <mergeCell ref="C3:G3"/>
    <mergeCell ref="A30:A31"/>
    <mergeCell ref="C92:C93"/>
    <mergeCell ref="H26:H27"/>
    <mergeCell ref="AQ168:AQ169"/>
    <mergeCell ref="C128:C129"/>
    <mergeCell ref="E8:E9"/>
    <mergeCell ref="A364:A365"/>
    <mergeCell ref="B156:B157"/>
    <mergeCell ref="AT52:AT53"/>
    <mergeCell ref="AR70:AR71"/>
    <mergeCell ref="C94:C95"/>
    <mergeCell ref="AT24:AT25"/>
    <mergeCell ref="AR260:AR261"/>
    <mergeCell ref="AT18:AT19"/>
    <mergeCell ref="E10:E11"/>
    <mergeCell ref="C252:C253"/>
    <mergeCell ref="AU288:AU289"/>
    <mergeCell ref="E308:E309"/>
    <mergeCell ref="AV238:AV239"/>
    <mergeCell ref="AT352:AT353"/>
    <mergeCell ref="AU114:AU115"/>
    <mergeCell ref="AW176:AW177"/>
    <mergeCell ref="AV82:AV83"/>
    <mergeCell ref="AQ8:AQ9"/>
    <mergeCell ref="G74:G75"/>
    <mergeCell ref="E310:E311"/>
    <mergeCell ref="G68:G69"/>
    <mergeCell ref="I130:I131"/>
    <mergeCell ref="AV240:AV241"/>
    <mergeCell ref="A204:A205"/>
    <mergeCell ref="G372:G373"/>
    <mergeCell ref="AV416:AV417"/>
    <mergeCell ref="B28:B29"/>
    <mergeCell ref="AP370:AP371"/>
    <mergeCell ref="B186:B187"/>
    <mergeCell ref="B142:B143"/>
    <mergeCell ref="AQ10:AQ11"/>
    <mergeCell ref="G76:G77"/>
    <mergeCell ref="AQ308:AQ309"/>
    <mergeCell ref="AS66:AS67"/>
    <mergeCell ref="I132:I133"/>
    <mergeCell ref="A206:A207"/>
    <mergeCell ref="G374:G375"/>
    <mergeCell ref="C262:C263"/>
    <mergeCell ref="AQ310:AQ311"/>
    <mergeCell ref="AS68:AS69"/>
    <mergeCell ref="AU130:AU131"/>
    <mergeCell ref="E326:E327"/>
    <mergeCell ref="C174:C175"/>
    <mergeCell ref="AU18:AU19"/>
    <mergeCell ref="H406:H407"/>
    <mergeCell ref="AQ34:AQ35"/>
    <mergeCell ref="AU132:AU133"/>
    <mergeCell ref="A230:A231"/>
    <mergeCell ref="E238:E239"/>
    <mergeCell ref="AQ36:AQ37"/>
    <mergeCell ref="H68:H69"/>
    <mergeCell ref="D302:D303"/>
    <mergeCell ref="AQ334:AQ335"/>
    <mergeCell ref="A232:A233"/>
    <mergeCell ref="AQ326:AQ327"/>
    <mergeCell ref="E240:E241"/>
    <mergeCell ref="B170:B171"/>
    <mergeCell ref="G296:G297"/>
    <mergeCell ref="AV164:AV165"/>
    <mergeCell ref="AS100:AS101"/>
    <mergeCell ref="AT406:AT407"/>
    <mergeCell ref="AQ336:AQ337"/>
    <mergeCell ref="AS94:AS95"/>
    <mergeCell ref="I62:I63"/>
    <mergeCell ref="G298:G299"/>
    <mergeCell ref="I56:I57"/>
    <mergeCell ref="I214:I215"/>
    <mergeCell ref="AP84:AP85"/>
    <mergeCell ref="AU158:AU159"/>
    <mergeCell ref="I186:I187"/>
    <mergeCell ref="C316:C317"/>
    <mergeCell ref="AU160:AU161"/>
    <mergeCell ref="AU212:AU213"/>
    <mergeCell ref="AP86:AP87"/>
    <mergeCell ref="AT422:AT423"/>
    <mergeCell ref="AP384:AP385"/>
    <mergeCell ref="AR142:AR143"/>
    <mergeCell ref="E380:E381"/>
    <mergeCell ref="G138:G139"/>
    <mergeCell ref="AW276:AW277"/>
    <mergeCell ref="AV182:AV183"/>
    <mergeCell ref="AP386:AP387"/>
    <mergeCell ref="B92:B93"/>
    <mergeCell ref="G26:G27"/>
    <mergeCell ref="E382:E383"/>
    <mergeCell ref="AQ74:AQ75"/>
    <mergeCell ref="G140:G141"/>
    <mergeCell ref="A276:A277"/>
    <mergeCell ref="C34:C35"/>
    <mergeCell ref="AW278:AW279"/>
    <mergeCell ref="AV306:AV307"/>
    <mergeCell ref="B94:B95"/>
    <mergeCell ref="AS24:AS25"/>
    <mergeCell ref="AQ260:AQ261"/>
    <mergeCell ref="B252:B253"/>
    <mergeCell ref="AW244:AW245"/>
    <mergeCell ref="C220:C221"/>
    <mergeCell ref="AQ380:AQ381"/>
    <mergeCell ref="AS138:AS139"/>
    <mergeCell ref="I204:I205"/>
    <mergeCell ref="AQ374:AQ375"/>
    <mergeCell ref="C334:C335"/>
    <mergeCell ref="D158:D159"/>
    <mergeCell ref="AS26:AS27"/>
    <mergeCell ref="AS324:AS325"/>
    <mergeCell ref="AU82:AU83"/>
    <mergeCell ref="AP8:AP9"/>
    <mergeCell ref="F74:F75"/>
    <mergeCell ref="D310:D311"/>
    <mergeCell ref="G42:G43"/>
    <mergeCell ref="I206:I207"/>
    <mergeCell ref="AU240:AU241"/>
    <mergeCell ref="D316:D317"/>
    <mergeCell ref="C344:C345"/>
    <mergeCell ref="F372:F373"/>
    <mergeCell ref="AP10:AP11"/>
    <mergeCell ref="F76:F77"/>
    <mergeCell ref="H138:H139"/>
    <mergeCell ref="AW6:AW7"/>
    <mergeCell ref="H132:H133"/>
    <mergeCell ref="AW146:AW147"/>
    <mergeCell ref="G166:G167"/>
    <mergeCell ref="AW304:AW305"/>
    <mergeCell ref="AP308:AP309"/>
    <mergeCell ref="F374:F375"/>
    <mergeCell ref="AP4:AS4"/>
    <mergeCell ref="A144:A145"/>
    <mergeCell ref="AR74:AR75"/>
    <mergeCell ref="B234:B235"/>
    <mergeCell ref="AQ102:AQ103"/>
    <mergeCell ref="AR68:AR69"/>
    <mergeCell ref="AT130:AT131"/>
    <mergeCell ref="AW306:AW307"/>
    <mergeCell ref="B270:B271"/>
    <mergeCell ref="D28:D29"/>
    <mergeCell ref="AP310:AP311"/>
    <mergeCell ref="AR372:AR373"/>
    <mergeCell ref="D326:D327"/>
    <mergeCell ref="AQ400:AQ401"/>
    <mergeCell ref="E306:E307"/>
    <mergeCell ref="G368:G369"/>
    <mergeCell ref="AR76:AR77"/>
    <mergeCell ref="AS166:AS167"/>
    <mergeCell ref="AT132:AT133"/>
    <mergeCell ref="AQ402:AQ403"/>
    <mergeCell ref="D334:D335"/>
    <mergeCell ref="F92:F93"/>
    <mergeCell ref="C362:C363"/>
    <mergeCell ref="G72:G73"/>
    <mergeCell ref="G370:G371"/>
    <mergeCell ref="I128:I129"/>
    <mergeCell ref="AP36:AP37"/>
    <mergeCell ref="AP334:AP335"/>
    <mergeCell ref="AU230:AU231"/>
    <mergeCell ref="AV196:AV197"/>
    <mergeCell ref="AU224:AU225"/>
    <mergeCell ref="AP326:AP327"/>
    <mergeCell ref="D240:D241"/>
    <mergeCell ref="A170:A171"/>
    <mergeCell ref="AS406:AS407"/>
    <mergeCell ref="AR100:AR101"/>
    <mergeCell ref="AP336:AP337"/>
    <mergeCell ref="B296:B297"/>
    <mergeCell ref="AW288:AW289"/>
    <mergeCell ref="F6:F7"/>
    <mergeCell ref="F304:F305"/>
    <mergeCell ref="A172:A173"/>
    <mergeCell ref="AR102:AR103"/>
    <mergeCell ref="AR400:AR401"/>
    <mergeCell ref="AT158:AT159"/>
    <mergeCell ref="AQ32:AQ33"/>
    <mergeCell ref="H64:H65"/>
    <mergeCell ref="G98:G99"/>
    <mergeCell ref="I154:I155"/>
    <mergeCell ref="A228:A229"/>
    <mergeCell ref="AT356:AT357"/>
    <mergeCell ref="AT160:AT161"/>
    <mergeCell ref="AP54:AP55"/>
    <mergeCell ref="B166:B167"/>
    <mergeCell ref="AS96:AS97"/>
    <mergeCell ref="AQ332:AQ333"/>
    <mergeCell ref="H364:H365"/>
    <mergeCell ref="AS90:AS91"/>
    <mergeCell ref="I156:I157"/>
    <mergeCell ref="AS388:AS389"/>
    <mergeCell ref="D380:D381"/>
    <mergeCell ref="G398:G399"/>
    <mergeCell ref="AV224:AV225"/>
    <mergeCell ref="AQ150:AQ151"/>
    <mergeCell ref="AS98:AS99"/>
    <mergeCell ref="D224:D225"/>
    <mergeCell ref="AS396:AS397"/>
    <mergeCell ref="AU154:AU155"/>
    <mergeCell ref="AS390:AS391"/>
    <mergeCell ref="D260:D261"/>
    <mergeCell ref="D382:D383"/>
    <mergeCell ref="E350:E351"/>
    <mergeCell ref="A100:A101"/>
    <mergeCell ref="AU156:AU157"/>
    <mergeCell ref="F148:F149"/>
    <mergeCell ref="AP380:AP381"/>
    <mergeCell ref="AR138:AR139"/>
    <mergeCell ref="H204:H205"/>
    <mergeCell ref="AW72:AW73"/>
    <mergeCell ref="AW370:AW371"/>
    <mergeCell ref="C158:C159"/>
    <mergeCell ref="AR26:AR27"/>
    <mergeCell ref="B222:B223"/>
    <mergeCell ref="AP382:AP383"/>
    <mergeCell ref="H206:H207"/>
    <mergeCell ref="AR140:AR141"/>
    <mergeCell ref="D100:D101"/>
    <mergeCell ref="B336:B337"/>
    <mergeCell ref="AS122:AS123"/>
    <mergeCell ref="C160:C161"/>
    <mergeCell ref="AT212:AT213"/>
    <mergeCell ref="AT90:AT91"/>
    <mergeCell ref="AV146:AV147"/>
    <mergeCell ref="D286:D287"/>
    <mergeCell ref="F44:F45"/>
    <mergeCell ref="AT204:AT205"/>
    <mergeCell ref="E48:E49"/>
    <mergeCell ref="D400:D401"/>
    <mergeCell ref="AP284:AP285"/>
    <mergeCell ref="F18:F19"/>
    <mergeCell ref="D306:D307"/>
    <mergeCell ref="A242:A243"/>
    <mergeCell ref="F368:F369"/>
    <mergeCell ref="A2:I2"/>
    <mergeCell ref="AP110:AP111"/>
    <mergeCell ref="A236:A237"/>
    <mergeCell ref="AP408:AP409"/>
    <mergeCell ref="AR166:AR167"/>
    <mergeCell ref="F72:F73"/>
    <mergeCell ref="F370:F371"/>
    <mergeCell ref="H128:H129"/>
    <mergeCell ref="AR174:AR175"/>
    <mergeCell ref="C300:C301"/>
    <mergeCell ref="AP410:AP411"/>
    <mergeCell ref="AR168:AR169"/>
    <mergeCell ref="AT230:AT231"/>
    <mergeCell ref="B364:B365"/>
    <mergeCell ref="H136:H137"/>
    <mergeCell ref="I226:I227"/>
    <mergeCell ref="AW302:AW303"/>
    <mergeCell ref="AT232:AT233"/>
    <mergeCell ref="AV288:AV289"/>
    <mergeCell ref="C358:C359"/>
    <mergeCell ref="AR184:AR185"/>
    <mergeCell ref="F98:F99"/>
    <mergeCell ref="B236:B237"/>
    <mergeCell ref="AU220:AU221"/>
    <mergeCell ref="F212:F213"/>
    <mergeCell ref="G36:G37"/>
    <mergeCell ref="AV202:AV203"/>
    <mergeCell ref="A166:A167"/>
    <mergeCell ref="AR96:AR97"/>
    <mergeCell ref="AP332:AP333"/>
    <mergeCell ref="H156:H157"/>
    <mergeCell ref="F398:F399"/>
    <mergeCell ref="B292:B293"/>
    <mergeCell ref="AW284:AW285"/>
    <mergeCell ref="H276:H277"/>
    <mergeCell ref="A168:A169"/>
    <mergeCell ref="C230:C231"/>
    <mergeCell ref="AR98:AR99"/>
    <mergeCell ref="H164:H165"/>
    <mergeCell ref="AR396:AR397"/>
    <mergeCell ref="AT154:AT155"/>
    <mergeCell ref="B294:B295"/>
    <mergeCell ref="C382:C383"/>
    <mergeCell ref="H278:H279"/>
    <mergeCell ref="E288:E289"/>
    <mergeCell ref="AR398:AR399"/>
    <mergeCell ref="AT156:AT157"/>
    <mergeCell ref="E148:E149"/>
    <mergeCell ref="G204:G205"/>
    <mergeCell ref="AT276:AT277"/>
    <mergeCell ref="D352:D353"/>
    <mergeCell ref="F414:F415"/>
    <mergeCell ref="AU252:AU253"/>
    <mergeCell ref="AW10:AW11"/>
    <mergeCell ref="A8:A9"/>
    <mergeCell ref="AV220:AV221"/>
    <mergeCell ref="G212:G213"/>
    <mergeCell ref="AV342:AV343"/>
    <mergeCell ref="F240:F241"/>
    <mergeCell ref="G206:G207"/>
    <mergeCell ref="F416:F417"/>
    <mergeCell ref="A342:A343"/>
    <mergeCell ref="A10:A11"/>
    <mergeCell ref="AV344:AV345"/>
    <mergeCell ref="AQ148:AQ149"/>
    <mergeCell ref="A308:A309"/>
    <mergeCell ref="AR238:AR239"/>
    <mergeCell ref="AS204:AS205"/>
    <mergeCell ref="I270:I271"/>
    <mergeCell ref="H304:H305"/>
    <mergeCell ref="C102:C103"/>
    <mergeCell ref="A344:A345"/>
    <mergeCell ref="AP352:AP353"/>
    <mergeCell ref="AP134:AP135"/>
    <mergeCell ref="AR414:AR415"/>
    <mergeCell ref="C74:C75"/>
    <mergeCell ref="A310:A311"/>
    <mergeCell ref="C68:C69"/>
    <mergeCell ref="E130:E131"/>
    <mergeCell ref="AR240:AR241"/>
    <mergeCell ref="H306:H307"/>
    <mergeCell ref="C372:C373"/>
    <mergeCell ref="AT296:AT297"/>
    <mergeCell ref="E132:E133"/>
    <mergeCell ref="AT304:AT305"/>
    <mergeCell ref="AV62:AV63"/>
    <mergeCell ref="A368:A369"/>
    <mergeCell ref="AT298:AT299"/>
    <mergeCell ref="AP192:AP193"/>
    <mergeCell ref="B8:B9"/>
    <mergeCell ref="A36:A37"/>
    <mergeCell ref="AV390:AV391"/>
    <mergeCell ref="AQ174:AQ175"/>
    <mergeCell ref="A334:A335"/>
    <mergeCell ref="AQ130:AQ131"/>
    <mergeCell ref="AS230:AS231"/>
    <mergeCell ref="A370:A371"/>
    <mergeCell ref="AV362:AV363"/>
    <mergeCell ref="A326:A327"/>
    <mergeCell ref="D406:D407"/>
    <mergeCell ref="H226:H227"/>
    <mergeCell ref="D66:D67"/>
    <mergeCell ref="AQ132:AQ133"/>
    <mergeCell ref="AS232:AS233"/>
    <mergeCell ref="A238:A239"/>
    <mergeCell ref="H228:H229"/>
    <mergeCell ref="D68:D69"/>
    <mergeCell ref="E158:E159"/>
    <mergeCell ref="AU296:AU297"/>
    <mergeCell ref="AW54:AW55"/>
    <mergeCell ref="I166:I167"/>
    <mergeCell ref="AW274:AW275"/>
    <mergeCell ref="A240:A241"/>
    <mergeCell ref="G250:G251"/>
    <mergeCell ref="C296:C297"/>
    <mergeCell ref="AP406:AP407"/>
    <mergeCell ref="AR164:AR165"/>
    <mergeCell ref="AT226:AT227"/>
    <mergeCell ref="AW56:AW57"/>
    <mergeCell ref="E62:E63"/>
    <mergeCell ref="C298:C299"/>
    <mergeCell ref="E56:E57"/>
    <mergeCell ref="AT228:AT229"/>
    <mergeCell ref="AV284:AV285"/>
    <mergeCell ref="E214:E215"/>
    <mergeCell ref="AQ158:AQ159"/>
    <mergeCell ref="G276:G277"/>
    <mergeCell ref="AQ98:AQ99"/>
    <mergeCell ref="G164:G165"/>
    <mergeCell ref="G120:G121"/>
    <mergeCell ref="AV286:AV287"/>
    <mergeCell ref="AQ212:AQ213"/>
    <mergeCell ref="G278:G279"/>
    <mergeCell ref="I334:I335"/>
    <mergeCell ref="A408:A409"/>
    <mergeCell ref="AW268:AW269"/>
    <mergeCell ref="B232:B233"/>
    <mergeCell ref="AS162:AS163"/>
    <mergeCell ref="AQ398:AQ399"/>
    <mergeCell ref="I222:I223"/>
    <mergeCell ref="AP92:AP93"/>
    <mergeCell ref="AW382:AW383"/>
    <mergeCell ref="AS276:AS277"/>
    <mergeCell ref="I342:I343"/>
    <mergeCell ref="C26:C27"/>
    <mergeCell ref="AS164:AS165"/>
    <mergeCell ref="D122:D123"/>
    <mergeCell ref="E90:E91"/>
    <mergeCell ref="F56:F57"/>
    <mergeCell ref="G146:G147"/>
    <mergeCell ref="AU222:AU223"/>
    <mergeCell ref="G304:G305"/>
    <mergeCell ref="AQ88:AQ89"/>
    <mergeCell ref="H242:H243"/>
    <mergeCell ref="AW110:AW111"/>
    <mergeCell ref="AQ82:AQ83"/>
    <mergeCell ref="B74:B75"/>
    <mergeCell ref="AW408:AW409"/>
    <mergeCell ref="B372:B373"/>
    <mergeCell ref="AQ240:AQ241"/>
    <mergeCell ref="I64:I65"/>
    <mergeCell ref="I362:I363"/>
    <mergeCell ref="AR322:AR323"/>
    <mergeCell ref="B76:B77"/>
    <mergeCell ref="D138:D139"/>
    <mergeCell ref="AS146:AS147"/>
    <mergeCell ref="G202:G203"/>
    <mergeCell ref="D132:D133"/>
    <mergeCell ref="B374:B375"/>
    <mergeCell ref="AS304:AS305"/>
    <mergeCell ref="AU62:AU63"/>
    <mergeCell ref="I266:I267"/>
    <mergeCell ref="AP130:AP131"/>
    <mergeCell ref="F196:F197"/>
    <mergeCell ref="AU64:AU65"/>
    <mergeCell ref="AS306:AS307"/>
    <mergeCell ref="AU362:AU363"/>
    <mergeCell ref="AP18:AP19"/>
    <mergeCell ref="I268:I269"/>
    <mergeCell ref="AP132:AP133"/>
    <mergeCell ref="F198:F199"/>
    <mergeCell ref="AW128:AW129"/>
    <mergeCell ref="AU364:AU365"/>
    <mergeCell ref="AW32:AW33"/>
    <mergeCell ref="AQ382:AQ383"/>
    <mergeCell ref="AS226:AS227"/>
    <mergeCell ref="I292:I293"/>
    <mergeCell ref="A366:A367"/>
    <mergeCell ref="B6:B7"/>
    <mergeCell ref="B304:B305"/>
    <mergeCell ref="D62:D63"/>
    <mergeCell ref="AU204:AU205"/>
    <mergeCell ref="B298:B299"/>
    <mergeCell ref="AS228:AS229"/>
    <mergeCell ref="I294:I295"/>
    <mergeCell ref="AP158:AP159"/>
    <mergeCell ref="D64:D65"/>
    <mergeCell ref="E154:E155"/>
    <mergeCell ref="F120:F121"/>
    <mergeCell ref="D362:D363"/>
    <mergeCell ref="AU292:AU293"/>
    <mergeCell ref="AW50:AW51"/>
    <mergeCell ref="AP160:AP161"/>
    <mergeCell ref="F278:F279"/>
    <mergeCell ref="AU286:AU287"/>
    <mergeCell ref="G246:G247"/>
    <mergeCell ref="H8:H9"/>
    <mergeCell ref="D364:D365"/>
    <mergeCell ref="H184:H185"/>
    <mergeCell ref="AU294:AU295"/>
    <mergeCell ref="AW52:AW53"/>
    <mergeCell ref="AW174:AW175"/>
    <mergeCell ref="AW350:AW351"/>
    <mergeCell ref="B26:B27"/>
    <mergeCell ref="AP186:AP187"/>
    <mergeCell ref="H10:H11"/>
    <mergeCell ref="F252:F253"/>
    <mergeCell ref="B140:B141"/>
    <mergeCell ref="AW352:AW353"/>
    <mergeCell ref="I136:I137"/>
    <mergeCell ref="AR278:AR279"/>
    <mergeCell ref="H344:H345"/>
    <mergeCell ref="A350:A351"/>
    <mergeCell ref="AT8:AT9"/>
    <mergeCell ref="F146:F147"/>
    <mergeCell ref="B148:B149"/>
    <mergeCell ref="H310:H311"/>
    <mergeCell ref="D204:D205"/>
    <mergeCell ref="AS72:AS73"/>
    <mergeCell ref="AT342:AT343"/>
    <mergeCell ref="AS370:AS371"/>
    <mergeCell ref="I218:I219"/>
    <mergeCell ref="AT10:AT11"/>
    <mergeCell ref="A74:A75"/>
    <mergeCell ref="D206:D207"/>
    <mergeCell ref="AW192:AW193"/>
    <mergeCell ref="A46:A47"/>
    <mergeCell ref="AP212:AP213"/>
    <mergeCell ref="AP90:AP91"/>
    <mergeCell ref="A76:A77"/>
    <mergeCell ref="C138:C139"/>
    <mergeCell ref="AR146:AR147"/>
    <mergeCell ref="AR6:AR7"/>
    <mergeCell ref="B44:B45"/>
    <mergeCell ref="AP204:AP205"/>
    <mergeCell ref="AR304:AR305"/>
    <mergeCell ref="A374:A375"/>
    <mergeCell ref="H326:H327"/>
    <mergeCell ref="AW194:AW195"/>
    <mergeCell ref="AR276:AR277"/>
    <mergeCell ref="AT34:AT35"/>
    <mergeCell ref="B174:B175"/>
    <mergeCell ref="C140:C141"/>
    <mergeCell ref="B168:B169"/>
    <mergeCell ref="D230:D231"/>
    <mergeCell ref="E196:E197"/>
    <mergeCell ref="AR306:AR307"/>
    <mergeCell ref="AT64:AT65"/>
    <mergeCell ref="AT368:AT369"/>
    <mergeCell ref="AT362:AT363"/>
    <mergeCell ref="AT36:AT37"/>
    <mergeCell ref="G302:G303"/>
    <mergeCell ref="AT30:AT31"/>
    <mergeCell ref="AV92:AV93"/>
    <mergeCell ref="AT334:AT335"/>
    <mergeCell ref="D232:D233"/>
    <mergeCell ref="E198:E199"/>
    <mergeCell ref="AT370:AT371"/>
    <mergeCell ref="AV128:AV129"/>
    <mergeCell ref="A92:A93"/>
    <mergeCell ref="AT364:AT365"/>
    <mergeCell ref="F288:F289"/>
    <mergeCell ref="AW406:AW407"/>
    <mergeCell ref="I366:I367"/>
    <mergeCell ref="AU58:AU59"/>
    <mergeCell ref="AV94:AV95"/>
    <mergeCell ref="I360:I361"/>
    <mergeCell ref="AP230:AP231"/>
    <mergeCell ref="H54:H55"/>
    <mergeCell ref="AQ196:AQ197"/>
    <mergeCell ref="G262:G263"/>
    <mergeCell ref="A94:A95"/>
    <mergeCell ref="F296:F297"/>
    <mergeCell ref="AP260:AP261"/>
    <mergeCell ref="D136:D137"/>
    <mergeCell ref="AS302:AS303"/>
    <mergeCell ref="AU60:AU61"/>
    <mergeCell ref="AS84:AS85"/>
    <mergeCell ref="AP232:AP233"/>
    <mergeCell ref="H56:H57"/>
    <mergeCell ref="AQ198:AQ199"/>
    <mergeCell ref="AU358:AU359"/>
    <mergeCell ref="AR288:AR289"/>
    <mergeCell ref="C280:C281"/>
    <mergeCell ref="A6:A7"/>
    <mergeCell ref="AW124:AW125"/>
    <mergeCell ref="AU360:AU361"/>
    <mergeCell ref="AW118:AW119"/>
    <mergeCell ref="AT54:AT55"/>
    <mergeCell ref="AW422:AW423"/>
    <mergeCell ref="AW416:AW417"/>
    <mergeCell ref="I376:I377"/>
    <mergeCell ref="B98:B99"/>
    <mergeCell ref="A306:A307"/>
    <mergeCell ref="C36:C37"/>
    <mergeCell ref="A120:A121"/>
    <mergeCell ref="AR202:AR203"/>
    <mergeCell ref="D162:D163"/>
    <mergeCell ref="B398:B399"/>
    <mergeCell ref="D156:D157"/>
    <mergeCell ref="AQ224:AQ225"/>
    <mergeCell ref="AV24:AV25"/>
    <mergeCell ref="D164:D165"/>
    <mergeCell ref="AV60:AV61"/>
    <mergeCell ref="AP154:AP155"/>
    <mergeCell ref="F220:F221"/>
    <mergeCell ref="AV26:AV27"/>
    <mergeCell ref="AV324:AV325"/>
    <mergeCell ref="A288:A289"/>
    <mergeCell ref="I74:I75"/>
    <mergeCell ref="AP156:AP157"/>
    <mergeCell ref="H284:H285"/>
    <mergeCell ref="A148:A149"/>
    <mergeCell ref="F222:F223"/>
    <mergeCell ref="C204:C205"/>
    <mergeCell ref="B414:B415"/>
    <mergeCell ref="AS10:AS11"/>
    <mergeCell ref="I76:I77"/>
    <mergeCell ref="AR220:AR221"/>
    <mergeCell ref="C212:C213"/>
    <mergeCell ref="C206:C207"/>
    <mergeCell ref="B416:B417"/>
    <mergeCell ref="AT136:AT137"/>
    <mergeCell ref="H6:H7"/>
    <mergeCell ref="E156:E157"/>
    <mergeCell ref="AU74:AU75"/>
    <mergeCell ref="AV42:AV43"/>
    <mergeCell ref="G34:G35"/>
    <mergeCell ref="E270:E271"/>
    <mergeCell ref="AV200:AV201"/>
    <mergeCell ref="G326:G327"/>
    <mergeCell ref="AV194:AV195"/>
    <mergeCell ref="AW18:AW19"/>
    <mergeCell ref="AQ154:AQ155"/>
    <mergeCell ref="I92:I93"/>
    <mergeCell ref="A18:A19"/>
    <mergeCell ref="AQ278:AQ279"/>
    <mergeCell ref="AS36:AS37"/>
    <mergeCell ref="C232:C233"/>
    <mergeCell ref="H32:H33"/>
    <mergeCell ref="A72:A73"/>
    <mergeCell ref="AR390:AR391"/>
    <mergeCell ref="AU100:AU101"/>
    <mergeCell ref="H366:H367"/>
    <mergeCell ref="G54:G55"/>
    <mergeCell ref="H210:H211"/>
    <mergeCell ref="C136:C137"/>
    <mergeCell ref="D226:D227"/>
    <mergeCell ref="AR302:AR303"/>
    <mergeCell ref="AU400:AU401"/>
    <mergeCell ref="AW158:AW159"/>
    <mergeCell ref="AQ288:AQ289"/>
    <mergeCell ref="D228:D229"/>
    <mergeCell ref="E194:E195"/>
    <mergeCell ref="AT366:AT367"/>
    <mergeCell ref="AV124:AV125"/>
    <mergeCell ref="AW160:AW161"/>
    <mergeCell ref="AT360:AT361"/>
    <mergeCell ref="AQ296:AQ297"/>
    <mergeCell ref="AS54:AS55"/>
    <mergeCell ref="AS394:AS395"/>
    <mergeCell ref="F320:F321"/>
    <mergeCell ref="AV422:AV423"/>
    <mergeCell ref="C250:C251"/>
    <mergeCell ref="AV90:AV91"/>
    <mergeCell ref="F292:F293"/>
    <mergeCell ref="H50:H51"/>
    <mergeCell ref="I16:I17"/>
    <mergeCell ref="AV126:AV127"/>
    <mergeCell ref="G258:G259"/>
    <mergeCell ref="F286:F287"/>
    <mergeCell ref="AW216:AW217"/>
    <mergeCell ref="AS56:AS57"/>
    <mergeCell ref="I26:I27"/>
    <mergeCell ref="A398:A399"/>
    <mergeCell ref="AP228:AP229"/>
    <mergeCell ref="H52:H53"/>
    <mergeCell ref="I18:I19"/>
    <mergeCell ref="H350:H351"/>
    <mergeCell ref="C276:C277"/>
    <mergeCell ref="AW218:AW219"/>
    <mergeCell ref="AU24:AU25"/>
    <mergeCell ref="C164:C165"/>
    <mergeCell ref="E220:E221"/>
    <mergeCell ref="AT50:AT51"/>
    <mergeCell ref="H352:H353"/>
    <mergeCell ref="C278:C279"/>
    <mergeCell ref="AU26:AU27"/>
    <mergeCell ref="AW88:AW89"/>
    <mergeCell ref="E222:E223"/>
    <mergeCell ref="G284:G285"/>
    <mergeCell ref="I42:I43"/>
    <mergeCell ref="A116:A117"/>
    <mergeCell ref="AT350:AT351"/>
    <mergeCell ref="E342:E343"/>
    <mergeCell ref="A414:A415"/>
    <mergeCell ref="AV266:AV267"/>
    <mergeCell ref="B54:B55"/>
    <mergeCell ref="I50:I51"/>
    <mergeCell ref="H76:H77"/>
    <mergeCell ref="AQ220:AQ221"/>
    <mergeCell ref="B212:B213"/>
    <mergeCell ref="I44:I45"/>
    <mergeCell ref="G286:G287"/>
    <mergeCell ref="A416:A417"/>
    <mergeCell ref="AV268:AV269"/>
    <mergeCell ref="B56:B57"/>
    <mergeCell ref="AQ222:AQ223"/>
    <mergeCell ref="AS284:AS285"/>
    <mergeCell ref="B214:B215"/>
    <mergeCell ref="C6:C7"/>
    <mergeCell ref="F34:F35"/>
    <mergeCell ref="AU42:AU43"/>
    <mergeCell ref="D270:D271"/>
    <mergeCell ref="C304:C305"/>
    <mergeCell ref="AT404:AT405"/>
    <mergeCell ref="AS110:AS111"/>
    <mergeCell ref="AT76:AT77"/>
    <mergeCell ref="AS408:AS409"/>
    <mergeCell ref="AU44:AU45"/>
    <mergeCell ref="F36:F37"/>
    <mergeCell ref="AU166:AU167"/>
    <mergeCell ref="E64:E65"/>
    <mergeCell ref="C306:C307"/>
    <mergeCell ref="F334:F335"/>
    <mergeCell ref="AU202:AU203"/>
    <mergeCell ref="E362:E363"/>
    <mergeCell ref="E368:E369"/>
    <mergeCell ref="AV292:AV293"/>
    <mergeCell ref="AV134:AV135"/>
    <mergeCell ref="I72:I73"/>
    <mergeCell ref="AU168:AU169"/>
    <mergeCell ref="AW230:AW231"/>
    <mergeCell ref="AR34:AR35"/>
    <mergeCell ref="E370:E371"/>
    <mergeCell ref="AQ62:AQ63"/>
    <mergeCell ref="G128:G129"/>
    <mergeCell ref="E364:E365"/>
    <mergeCell ref="AP270:AP271"/>
    <mergeCell ref="I184:I185"/>
    <mergeCell ref="AV294:AV295"/>
    <mergeCell ref="AW260:AW261"/>
    <mergeCell ref="AW232:AW233"/>
    <mergeCell ref="B196:B197"/>
    <mergeCell ref="AQ64:AQ65"/>
    <mergeCell ref="AW14:AW15"/>
    <mergeCell ref="AS120:AS121"/>
    <mergeCell ref="AQ362:AQ363"/>
    <mergeCell ref="I96:I97"/>
    <mergeCell ref="G210:G211"/>
    <mergeCell ref="B198:B199"/>
    <mergeCell ref="AQ364:AQ365"/>
    <mergeCell ref="AU184:AU185"/>
    <mergeCell ref="AS32:AS33"/>
    <mergeCell ref="I98:I99"/>
    <mergeCell ref="A130:A131"/>
    <mergeCell ref="AP296:AP297"/>
    <mergeCell ref="AR54:AR55"/>
    <mergeCell ref="AU96:AU97"/>
    <mergeCell ref="I398:I399"/>
    <mergeCell ref="E292:E293"/>
    <mergeCell ref="AR62:AR63"/>
    <mergeCell ref="AP298:AP299"/>
    <mergeCell ref="AR56:AR57"/>
    <mergeCell ref="AU98:AU99"/>
    <mergeCell ref="AU396:AU397"/>
    <mergeCell ref="AW154:AW155"/>
    <mergeCell ref="E294:E295"/>
    <mergeCell ref="G52:G53"/>
    <mergeCell ref="AR326:AR327"/>
    <mergeCell ref="B224:B225"/>
    <mergeCell ref="G350:G351"/>
    <mergeCell ref="AT120:AT121"/>
    <mergeCell ref="AW156:AW157"/>
    <mergeCell ref="H148:H149"/>
    <mergeCell ref="AQ292:AQ293"/>
    <mergeCell ref="AS50:AS51"/>
    <mergeCell ref="I116:I117"/>
    <mergeCell ref="AQ286:AQ287"/>
    <mergeCell ref="B278:B279"/>
    <mergeCell ref="G352:G353"/>
    <mergeCell ref="I414:I415"/>
    <mergeCell ref="C246:C247"/>
    <mergeCell ref="AQ294:AQ295"/>
    <mergeCell ref="AS52:AS53"/>
    <mergeCell ref="I118:I119"/>
    <mergeCell ref="AS350:AS351"/>
    <mergeCell ref="AU108:AU109"/>
    <mergeCell ref="D342:D343"/>
    <mergeCell ref="I416:I417"/>
    <mergeCell ref="AU116:AU117"/>
    <mergeCell ref="AS352:AS353"/>
    <mergeCell ref="AU414:AU415"/>
    <mergeCell ref="AU268:AU269"/>
    <mergeCell ref="H16:H17"/>
    <mergeCell ref="AW330:AW331"/>
    <mergeCell ref="B146:B147"/>
    <mergeCell ref="H18:H19"/>
    <mergeCell ref="AW332:AW333"/>
    <mergeCell ref="AR110:AR111"/>
    <mergeCell ref="B306:B307"/>
    <mergeCell ref="D368:D369"/>
    <mergeCell ref="AS192:AS193"/>
    <mergeCell ref="AT16:AT17"/>
    <mergeCell ref="AT174:AT175"/>
    <mergeCell ref="AS80:AS81"/>
    <mergeCell ref="AT168:AT169"/>
    <mergeCell ref="AV230:AV231"/>
    <mergeCell ref="AR410:AR411"/>
    <mergeCell ref="D370:D371"/>
    <mergeCell ref="F128:F129"/>
    <mergeCell ref="AU250:AU251"/>
    <mergeCell ref="G406:G407"/>
    <mergeCell ref="I164:I165"/>
    <mergeCell ref="G66:G67"/>
    <mergeCell ref="AV232:AV233"/>
    <mergeCell ref="A196:A197"/>
    <mergeCell ref="AP64:AP65"/>
    <mergeCell ref="H192:H193"/>
    <mergeCell ref="AP368:AP369"/>
    <mergeCell ref="AP362:AP363"/>
    <mergeCell ref="D238:D239"/>
    <mergeCell ref="B322:B323"/>
    <mergeCell ref="AU162:AU163"/>
    <mergeCell ref="F32:F33"/>
    <mergeCell ref="C302:C303"/>
    <mergeCell ref="A198:A199"/>
    <mergeCell ref="AR128:AR129"/>
    <mergeCell ref="AP364:AP365"/>
    <mergeCell ref="AT184:AT185"/>
    <mergeCell ref="H98:H99"/>
    <mergeCell ref="AU164:AU165"/>
    <mergeCell ref="AW226:AW227"/>
    <mergeCell ref="E366:E367"/>
    <mergeCell ref="G124:G125"/>
    <mergeCell ref="F332:F333"/>
    <mergeCell ref="E360:E361"/>
    <mergeCell ref="AV290:AV291"/>
    <mergeCell ref="AW256:AW257"/>
    <mergeCell ref="AT192:AT193"/>
    <mergeCell ref="AW228:AW229"/>
    <mergeCell ref="D292:D293"/>
    <mergeCell ref="AW222:AW223"/>
    <mergeCell ref="I182:I183"/>
    <mergeCell ref="H390:H391"/>
    <mergeCell ref="AV250:AV251"/>
    <mergeCell ref="AT98:AT99"/>
    <mergeCell ref="AQ28:AQ29"/>
    <mergeCell ref="F58:F59"/>
    <mergeCell ref="D294:D295"/>
    <mergeCell ref="AV162:AV163"/>
    <mergeCell ref="F60:F61"/>
    <mergeCell ref="AP292:AP293"/>
    <mergeCell ref="H116:H117"/>
    <mergeCell ref="F358:F359"/>
    <mergeCell ref="F352:F353"/>
    <mergeCell ref="H414:H415"/>
    <mergeCell ref="I394:I395"/>
    <mergeCell ref="I54:I55"/>
    <mergeCell ref="H82:H83"/>
    <mergeCell ref="A128:A129"/>
    <mergeCell ref="AR58:AR59"/>
    <mergeCell ref="I212:I213"/>
    <mergeCell ref="AQ86:AQ87"/>
    <mergeCell ref="AR52:AR53"/>
    <mergeCell ref="H118:H119"/>
    <mergeCell ref="C184:C185"/>
    <mergeCell ref="AP294:AP295"/>
    <mergeCell ref="AR350:AR351"/>
    <mergeCell ref="F360:F361"/>
    <mergeCell ref="H416:H417"/>
    <mergeCell ref="A252:A253"/>
    <mergeCell ref="C10:C11"/>
    <mergeCell ref="B220:B221"/>
    <mergeCell ref="AS148:AS149"/>
    <mergeCell ref="AT116:AT117"/>
    <mergeCell ref="AT238:AT239"/>
    <mergeCell ref="I210:I211"/>
    <mergeCell ref="AR352:AR353"/>
    <mergeCell ref="AQ386:AQ387"/>
    <mergeCell ref="AT414:AT415"/>
    <mergeCell ref="D312:D313"/>
    <mergeCell ref="E74:E75"/>
    <mergeCell ref="D284:D285"/>
    <mergeCell ref="F42:F43"/>
    <mergeCell ref="AT118:AT119"/>
    <mergeCell ref="AT240:AT241"/>
    <mergeCell ref="AU208:AU209"/>
    <mergeCell ref="F200:F201"/>
    <mergeCell ref="AT416:AT417"/>
    <mergeCell ref="AU366:AU367"/>
    <mergeCell ref="G18:G19"/>
    <mergeCell ref="E76:E77"/>
    <mergeCell ref="AV6:AV7"/>
    <mergeCell ref="AV304:AV305"/>
    <mergeCell ref="AU210:AU211"/>
    <mergeCell ref="AP136:AP137"/>
    <mergeCell ref="AW272:AW273"/>
    <mergeCell ref="AV298:AV299"/>
    <mergeCell ref="H258:H259"/>
    <mergeCell ref="AS16:AS17"/>
    <mergeCell ref="D8:D9"/>
    <mergeCell ref="I82:I83"/>
    <mergeCell ref="A156:A157"/>
    <mergeCell ref="AS174:AS175"/>
    <mergeCell ref="AR42:AR43"/>
    <mergeCell ref="I196:I197"/>
    <mergeCell ref="A270:A271"/>
    <mergeCell ref="AR200:AR201"/>
    <mergeCell ref="C326:C327"/>
    <mergeCell ref="AR194:AR195"/>
    <mergeCell ref="H260:H261"/>
    <mergeCell ref="AS18:AS19"/>
    <mergeCell ref="D10:D11"/>
    <mergeCell ref="H48:H49"/>
    <mergeCell ref="AT258:AT259"/>
    <mergeCell ref="AV16:AV17"/>
    <mergeCell ref="H348:H349"/>
    <mergeCell ref="F68:F69"/>
    <mergeCell ref="H130:H131"/>
    <mergeCell ref="B302:B303"/>
    <mergeCell ref="AW296:AW297"/>
    <mergeCell ref="AP162:AP163"/>
    <mergeCell ref="AQ128:AQ129"/>
    <mergeCell ref="H314:H315"/>
    <mergeCell ref="AT260:AT261"/>
    <mergeCell ref="AV322:AV323"/>
    <mergeCell ref="AQ100:AQ101"/>
    <mergeCell ref="AR66:AR67"/>
    <mergeCell ref="D366:D367"/>
    <mergeCell ref="F124:F125"/>
    <mergeCell ref="A296:A297"/>
    <mergeCell ref="C54:C55"/>
    <mergeCell ref="B262:B263"/>
    <mergeCell ref="G62:G63"/>
    <mergeCell ref="AV228:AV229"/>
    <mergeCell ref="F126:F127"/>
    <mergeCell ref="AS158:AS159"/>
    <mergeCell ref="H188:H189"/>
    <mergeCell ref="A298:A299"/>
    <mergeCell ref="C56:C57"/>
    <mergeCell ref="AW354:AW355"/>
    <mergeCell ref="AS194:AS195"/>
    <mergeCell ref="AR222:AR223"/>
    <mergeCell ref="AT284:AT285"/>
    <mergeCell ref="G64:G65"/>
    <mergeCell ref="AP366:AP367"/>
    <mergeCell ref="H190:H191"/>
    <mergeCell ref="AR124:AR125"/>
    <mergeCell ref="AS160:AS161"/>
    <mergeCell ref="E120:E121"/>
    <mergeCell ref="AW356:AW357"/>
    <mergeCell ref="AW16:AW17"/>
    <mergeCell ref="AV44:AV45"/>
    <mergeCell ref="AR126:AR127"/>
    <mergeCell ref="AT188:AT189"/>
    <mergeCell ref="C268:C269"/>
    <mergeCell ref="E26:E27"/>
    <mergeCell ref="G88:G89"/>
    <mergeCell ref="AV246:AV247"/>
    <mergeCell ref="AV368:AV369"/>
    <mergeCell ref="AQ24:AQ25"/>
    <mergeCell ref="G90:G91"/>
    <mergeCell ref="A220:A221"/>
    <mergeCell ref="AV248:AV249"/>
    <mergeCell ref="H330:H331"/>
    <mergeCell ref="AQ26:AQ27"/>
    <mergeCell ref="AS88:AS89"/>
    <mergeCell ref="G390:G391"/>
    <mergeCell ref="A222:A223"/>
    <mergeCell ref="C284:C285"/>
    <mergeCell ref="E42:E43"/>
    <mergeCell ref="AR152:AR153"/>
    <mergeCell ref="E200:E201"/>
    <mergeCell ref="AR266:AR267"/>
    <mergeCell ref="D76:D77"/>
    <mergeCell ref="F138:F139"/>
    <mergeCell ref="AU146:AU147"/>
    <mergeCell ref="AU6:AU7"/>
    <mergeCell ref="E44:E45"/>
    <mergeCell ref="C286:C287"/>
    <mergeCell ref="AU304:AU305"/>
    <mergeCell ref="AW62:AW63"/>
    <mergeCell ref="AT210:AT211"/>
    <mergeCell ref="E202:E203"/>
    <mergeCell ref="AV272:AV273"/>
    <mergeCell ref="AT330:AT331"/>
    <mergeCell ref="AP74:AP75"/>
    <mergeCell ref="F140:F141"/>
    <mergeCell ref="G108:G109"/>
    <mergeCell ref="B34:B35"/>
    <mergeCell ref="AQ42:AQ43"/>
    <mergeCell ref="AW64:AW65"/>
    <mergeCell ref="AU306:AU307"/>
    <mergeCell ref="AV274:AV275"/>
    <mergeCell ref="AQ200:AQ201"/>
    <mergeCell ref="I24:I25"/>
    <mergeCell ref="G266:G267"/>
    <mergeCell ref="G260:G261"/>
    <mergeCell ref="I322:I323"/>
    <mergeCell ref="AW368:AW369"/>
    <mergeCell ref="AP404:AP405"/>
    <mergeCell ref="AQ44:AQ45"/>
    <mergeCell ref="B36:B37"/>
    <mergeCell ref="B334:B335"/>
    <mergeCell ref="D92:D93"/>
    <mergeCell ref="AW364:AW365"/>
    <mergeCell ref="AQ202:AQ203"/>
    <mergeCell ref="AR292:AR293"/>
    <mergeCell ref="AS258:AS259"/>
    <mergeCell ref="E72:E73"/>
    <mergeCell ref="I324:I325"/>
    <mergeCell ref="AT82:AT83"/>
    <mergeCell ref="H254:H255"/>
    <mergeCell ref="E184:E185"/>
    <mergeCell ref="AS260:AS261"/>
    <mergeCell ref="AU322:AU323"/>
    <mergeCell ref="I192:I193"/>
    <mergeCell ref="AP100:AP101"/>
    <mergeCell ref="AV302:AV303"/>
    <mergeCell ref="C366:C367"/>
    <mergeCell ref="H256:H257"/>
    <mergeCell ref="I80:I81"/>
    <mergeCell ref="D6:D7"/>
    <mergeCell ref="E96:E97"/>
    <mergeCell ref="AU324:AU325"/>
    <mergeCell ref="AV414:AV415"/>
    <mergeCell ref="I194:I195"/>
    <mergeCell ref="AP102:AP103"/>
    <mergeCell ref="B62:B63"/>
    <mergeCell ref="E98:E99"/>
    <mergeCell ref="AT264:AT265"/>
    <mergeCell ref="AW292:AW293"/>
    <mergeCell ref="AP402:AP403"/>
    <mergeCell ref="G190:G191"/>
    <mergeCell ref="AQ124:AQ125"/>
    <mergeCell ref="AR160:AR161"/>
    <mergeCell ref="D120:D121"/>
    <mergeCell ref="AV356:AV357"/>
    <mergeCell ref="AQ96:AQ97"/>
    <mergeCell ref="G162:G163"/>
    <mergeCell ref="E398:E399"/>
    <mergeCell ref="G156:G157"/>
    <mergeCell ref="A292:A293"/>
    <mergeCell ref="AW294:AW295"/>
    <mergeCell ref="AQ126:AQ127"/>
    <mergeCell ref="AS188:AS189"/>
    <mergeCell ref="AT224:AT225"/>
    <mergeCell ref="H282:H283"/>
    <mergeCell ref="I248:I249"/>
    <mergeCell ref="I254:I255"/>
    <mergeCell ref="AQ396:AQ397"/>
    <mergeCell ref="AS154:AS155"/>
    <mergeCell ref="D24:D25"/>
    <mergeCell ref="I220:I221"/>
    <mergeCell ref="C52:C53"/>
    <mergeCell ref="B260:B261"/>
    <mergeCell ref="A294:A295"/>
    <mergeCell ref="AS190:AS191"/>
    <mergeCell ref="D322:D323"/>
    <mergeCell ref="C350:C351"/>
    <mergeCell ref="AT280:AT281"/>
    <mergeCell ref="AP120:AP121"/>
    <mergeCell ref="F90:F91"/>
    <mergeCell ref="AS156:AS157"/>
    <mergeCell ref="D148:D149"/>
    <mergeCell ref="E116:E117"/>
    <mergeCell ref="F82:F83"/>
    <mergeCell ref="C352:C353"/>
    <mergeCell ref="AU72:AU73"/>
    <mergeCell ref="AW12:AW13"/>
    <mergeCell ref="AT282:AT283"/>
    <mergeCell ref="AU248:AU249"/>
    <mergeCell ref="G32:G33"/>
    <mergeCell ref="AS362:AS363"/>
    <mergeCell ref="AP32:AP33"/>
    <mergeCell ref="G330:G331"/>
    <mergeCell ref="E414:E415"/>
    <mergeCell ref="H154:H155"/>
    <mergeCell ref="B284:B285"/>
    <mergeCell ref="E416:E417"/>
    <mergeCell ref="AW136:AW137"/>
    <mergeCell ref="E22:E23"/>
    <mergeCell ref="AW312:AW313"/>
    <mergeCell ref="AV340:AV341"/>
    <mergeCell ref="G332:G333"/>
    <mergeCell ref="AR90:AR91"/>
    <mergeCell ref="D50:D51"/>
    <mergeCell ref="B286:B287"/>
    <mergeCell ref="AT6:AT7"/>
    <mergeCell ref="D44:D45"/>
    <mergeCell ref="AQ268:AQ269"/>
    <mergeCell ref="AS330:AS331"/>
    <mergeCell ref="I396:I397"/>
    <mergeCell ref="I390:I391"/>
    <mergeCell ref="D52:D53"/>
    <mergeCell ref="E140:E141"/>
    <mergeCell ref="D350:D351"/>
    <mergeCell ref="AP42:AP43"/>
    <mergeCell ref="AS218:AS219"/>
    <mergeCell ref="F108:F109"/>
    <mergeCell ref="AW38:AW39"/>
    <mergeCell ref="AT306:AT307"/>
    <mergeCell ref="AU274:AU275"/>
    <mergeCell ref="G386:G387"/>
    <mergeCell ref="I144:I145"/>
    <mergeCell ref="AS332:AS333"/>
    <mergeCell ref="AU388:AU389"/>
    <mergeCell ref="I302:I303"/>
    <mergeCell ref="AP44:AP45"/>
    <mergeCell ref="AV72:AV73"/>
    <mergeCell ref="AV370:AV371"/>
    <mergeCell ref="AW338:AW339"/>
    <mergeCell ref="D72:D73"/>
    <mergeCell ref="AP174:AP175"/>
    <mergeCell ref="AQ140:AQ141"/>
    <mergeCell ref="AP168:AP169"/>
    <mergeCell ref="AR108:AR109"/>
    <mergeCell ref="AR230:AR231"/>
    <mergeCell ref="B128:B129"/>
    <mergeCell ref="A336:A337"/>
    <mergeCell ref="AW340:AW341"/>
    <mergeCell ref="F136:F137"/>
    <mergeCell ref="C66:C67"/>
    <mergeCell ref="AU302:AU303"/>
    <mergeCell ref="AW60:AW61"/>
    <mergeCell ref="AR232:AR233"/>
    <mergeCell ref="I20:I21"/>
    <mergeCell ref="D192:D193"/>
    <mergeCell ref="I318:I319"/>
    <mergeCell ref="AR268:AR269"/>
    <mergeCell ref="AT26:AT27"/>
    <mergeCell ref="AS358:AS359"/>
    <mergeCell ref="AW366:AW367"/>
    <mergeCell ref="AW360:AW361"/>
    <mergeCell ref="AV54:AV55"/>
    <mergeCell ref="I320:I321"/>
    <mergeCell ref="AP184:AP185"/>
    <mergeCell ref="F250:F251"/>
    <mergeCell ref="D98:D99"/>
    <mergeCell ref="AU416:AU417"/>
    <mergeCell ref="AV56:AV57"/>
    <mergeCell ref="F40:F41"/>
    <mergeCell ref="AP96:AP97"/>
    <mergeCell ref="F162:F163"/>
    <mergeCell ref="AR250:AR251"/>
    <mergeCell ref="AP98:AP99"/>
    <mergeCell ref="F164:F165"/>
    <mergeCell ref="B58:B59"/>
    <mergeCell ref="H220:H221"/>
    <mergeCell ref="AW386:AW387"/>
    <mergeCell ref="I346:I347"/>
    <mergeCell ref="AR162:AR163"/>
    <mergeCell ref="AP398:AP399"/>
    <mergeCell ref="B60:B61"/>
    <mergeCell ref="C148:C149"/>
    <mergeCell ref="H222:H223"/>
    <mergeCell ref="B358:B359"/>
    <mergeCell ref="D116:D117"/>
    <mergeCell ref="B352:B353"/>
    <mergeCell ref="D414:D415"/>
    <mergeCell ref="AS282:AS283"/>
    <mergeCell ref="I348:I349"/>
    <mergeCell ref="K4:AO4"/>
    <mergeCell ref="AQ184:AQ185"/>
    <mergeCell ref="E54:E55"/>
    <mergeCell ref="AT220:AT221"/>
    <mergeCell ref="E212:E213"/>
    <mergeCell ref="B360:B361"/>
    <mergeCell ref="D118:D119"/>
    <mergeCell ref="F180:F181"/>
    <mergeCell ref="D416:D417"/>
    <mergeCell ref="AV136:AV137"/>
    <mergeCell ref="AU346:AU347"/>
    <mergeCell ref="H96:H97"/>
    <mergeCell ref="AT222:AT223"/>
    <mergeCell ref="I34:I35"/>
    <mergeCell ref="AP116:AP117"/>
    <mergeCell ref="H62:H63"/>
    <mergeCell ref="F182:F183"/>
    <mergeCell ref="AP238:AP239"/>
    <mergeCell ref="G270:G271"/>
    <mergeCell ref="AU348:AU349"/>
    <mergeCell ref="AW106:AW107"/>
    <mergeCell ref="AR32:AR33"/>
    <mergeCell ref="AW404:AW405"/>
    <mergeCell ref="AR330:AR331"/>
    <mergeCell ref="H396:H397"/>
    <mergeCell ref="AP414:AP415"/>
    <mergeCell ref="AP118:AP119"/>
    <mergeCell ref="AP416:AP417"/>
    <mergeCell ref="H362:H363"/>
    <mergeCell ref="B200:B201"/>
    <mergeCell ref="AT96:AT97"/>
    <mergeCell ref="AQ366:AQ367"/>
    <mergeCell ref="C18:C19"/>
    <mergeCell ref="AR332:AR333"/>
    <mergeCell ref="H398:H399"/>
    <mergeCell ref="G328:G329"/>
    <mergeCell ref="H152:H153"/>
    <mergeCell ref="D258:D259"/>
    <mergeCell ref="E82:E83"/>
    <mergeCell ref="AT396:AT397"/>
    <mergeCell ref="I392:I393"/>
    <mergeCell ref="AV120:AV121"/>
    <mergeCell ref="F322:F323"/>
    <mergeCell ref="AT398:AT399"/>
    <mergeCell ref="AT302:AT303"/>
    <mergeCell ref="AQ238:AQ239"/>
    <mergeCell ref="AP144:AP145"/>
    <mergeCell ref="A136:A137"/>
    <mergeCell ref="AQ232:AQ233"/>
    <mergeCell ref="C192:C193"/>
    <mergeCell ref="AP258:AP259"/>
    <mergeCell ref="AR358:AR359"/>
    <mergeCell ref="G200:G201"/>
    <mergeCell ref="F228:F229"/>
    <mergeCell ref="B68:B69"/>
    <mergeCell ref="D130:D131"/>
    <mergeCell ref="AV366:AV367"/>
    <mergeCell ref="F264:F265"/>
    <mergeCell ref="AS296:AS297"/>
    <mergeCell ref="AU54:AU55"/>
    <mergeCell ref="C194:C195"/>
    <mergeCell ref="E250:E251"/>
    <mergeCell ref="AR360:AR361"/>
    <mergeCell ref="AV180:AV181"/>
    <mergeCell ref="AP164:AP165"/>
    <mergeCell ref="AR226:AR227"/>
    <mergeCell ref="H292:H293"/>
    <mergeCell ref="B124:B125"/>
    <mergeCell ref="AW336:AW337"/>
    <mergeCell ref="AS298:AS299"/>
    <mergeCell ref="AU56:AU57"/>
    <mergeCell ref="H328:H329"/>
    <mergeCell ref="G356:G357"/>
    <mergeCell ref="E258:E259"/>
    <mergeCell ref="G16:G17"/>
    <mergeCell ref="I418:I419"/>
    <mergeCell ref="C62:C63"/>
    <mergeCell ref="E162:E163"/>
    <mergeCell ref="AR228:AR229"/>
    <mergeCell ref="I260:I261"/>
    <mergeCell ref="H294:H295"/>
    <mergeCell ref="B126:B127"/>
    <mergeCell ref="D188:D189"/>
    <mergeCell ref="AR264:AR265"/>
    <mergeCell ref="AT22:AT23"/>
    <mergeCell ref="AW120:AW121"/>
    <mergeCell ref="AS354:AS355"/>
    <mergeCell ref="AQ250:AQ251"/>
    <mergeCell ref="C64:C65"/>
    <mergeCell ref="E164:E165"/>
    <mergeCell ref="G226:G227"/>
    <mergeCell ref="C406:C407"/>
    <mergeCell ref="A58:A59"/>
    <mergeCell ref="AT292:AT293"/>
    <mergeCell ref="AV50:AV51"/>
    <mergeCell ref="D190:D191"/>
    <mergeCell ref="F246:F247"/>
    <mergeCell ref="AV80:AV81"/>
    <mergeCell ref="AU412:AU413"/>
    <mergeCell ref="A24:A25"/>
    <mergeCell ref="AQ162:AQ163"/>
    <mergeCell ref="G228:G229"/>
    <mergeCell ref="A60:A61"/>
    <mergeCell ref="G184:G185"/>
    <mergeCell ref="AV52:AV53"/>
    <mergeCell ref="A358:A359"/>
    <mergeCell ref="AV350:AV351"/>
    <mergeCell ref="F248:F249"/>
    <mergeCell ref="AV386:AV387"/>
    <mergeCell ref="F406:F407"/>
    <mergeCell ref="C88:C89"/>
    <mergeCell ref="AQ164:AQ165"/>
    <mergeCell ref="C124:C125"/>
    <mergeCell ref="I286:I287"/>
    <mergeCell ref="A360:A361"/>
    <mergeCell ref="C118:C119"/>
    <mergeCell ref="AV352:AV353"/>
    <mergeCell ref="E180:E181"/>
    <mergeCell ref="AT48:AT49"/>
    <mergeCell ref="AR290:AR291"/>
    <mergeCell ref="H312:H313"/>
    <mergeCell ref="C416:C417"/>
    <mergeCell ref="C90:C91"/>
    <mergeCell ref="D56:D57"/>
    <mergeCell ref="C388:C389"/>
    <mergeCell ref="AT14:AT15"/>
    <mergeCell ref="AU284:AU285"/>
    <mergeCell ref="D214:D215"/>
    <mergeCell ref="E6:E7"/>
    <mergeCell ref="AW42:AW43"/>
    <mergeCell ref="E182:E183"/>
    <mergeCell ref="AS222:AS223"/>
    <mergeCell ref="E304:E305"/>
    <mergeCell ref="AT312:AT313"/>
    <mergeCell ref="AT348:AT349"/>
    <mergeCell ref="AV78:AV79"/>
    <mergeCell ref="AW44:AW45"/>
    <mergeCell ref="A42:A43"/>
    <mergeCell ref="AT314:AT315"/>
    <mergeCell ref="AQ180:AQ181"/>
    <mergeCell ref="I4:I5"/>
    <mergeCell ref="F274:F275"/>
    <mergeCell ref="A200:A201"/>
    <mergeCell ref="I344:I345"/>
    <mergeCell ref="AV412:AV413"/>
    <mergeCell ref="AQ146:AQ147"/>
    <mergeCell ref="B138:B139"/>
    <mergeCell ref="AQ6:AQ7"/>
    <mergeCell ref="A44:A45"/>
    <mergeCell ref="AV378:AV379"/>
    <mergeCell ref="AQ182:AQ183"/>
    <mergeCell ref="AS62:AS63"/>
    <mergeCell ref="AP210:AP211"/>
    <mergeCell ref="G364:G365"/>
    <mergeCell ref="A202:A203"/>
    <mergeCell ref="AR272:AR273"/>
    <mergeCell ref="AQ304:AQ305"/>
    <mergeCell ref="H338:H339"/>
    <mergeCell ref="D82:D83"/>
    <mergeCell ref="C108:C109"/>
    <mergeCell ref="AQ306:AQ307"/>
    <mergeCell ref="AS64:AS65"/>
    <mergeCell ref="AS368:AS369"/>
    <mergeCell ref="AR274:AR275"/>
    <mergeCell ref="H392:H393"/>
    <mergeCell ref="E24:E25"/>
    <mergeCell ref="C260:C261"/>
    <mergeCell ref="E322:E323"/>
  </mergeCells>
  <printOptions horizontalCentered="1"/>
  <pageMargins left="0.3937007874015748" right="0.07874015748031496" top="0.5118110236220472" bottom="0.1968503937007874" header="0.1181102362204725" footer="0.3937007874015748"/>
  <pageSetup orientation="landscape" paperSize="8" scale="53" fitToHeight="0"/>
  <headerFooter>
    <oddHeader>&amp;R&amp;N     &amp;P      </oddHeader>
    <oddFooter/>
    <evenHeader/>
    <evenFooter/>
    <firstHeader/>
    <firstFooter/>
  </headerFooter>
  <rowBreaks count="4" manualBreakCount="4">
    <brk id="89" min="0" max="48" man="1"/>
    <brk id="177" min="0" max="48" man="1"/>
    <brk id="265" min="0" max="48" man="1"/>
    <brk id="351" min="0" max="48" man="1"/>
  </rowBreaks>
</worksheet>
</file>

<file path=xl/worksheets/sheet3.xml><?xml version="1.0" encoding="utf-8"?>
<worksheet xmlns="http://schemas.openxmlformats.org/spreadsheetml/2006/main">
  <sheetPr codeName="Sheet3">
    <outlinePr summaryBelow="1" summaryRight="1"/>
    <pageSetUpPr autoPageBreaks="0" fitToPage="1"/>
  </sheetPr>
  <dimension ref="A2:AW4561"/>
  <sheetViews>
    <sheetView view="pageBreakPreview" zoomScale="85" zoomScaleNormal="85" zoomScaleSheetLayoutView="85" workbookViewId="0">
      <pane xSplit="10" ySplit="5" topLeftCell="K351" activePane="bottomRight" state="frozen"/>
      <selection pane="topRight" activeCell="K1" sqref="K1"/>
      <selection pane="bottomLeft" activeCell="A6" sqref="A6"/>
      <selection pane="bottomRight" activeCell="Z1" sqref="J1:Z1048576"/>
    </sheetView>
  </sheetViews>
  <sheetFormatPr baseColWidth="8" defaultColWidth="10" defaultRowHeight="12"/>
  <cols>
    <col width="6.75" customWidth="1" style="71" min="1" max="1"/>
    <col hidden="1" width="15.375" customWidth="1" style="64" min="2" max="2"/>
    <col hidden="1" width="18.125" customWidth="1" style="353" min="3" max="3"/>
    <col hidden="1" width="23.125" customWidth="1" style="353" min="4" max="4"/>
    <col width="10.75" customWidth="1" style="427" min="5" max="5"/>
    <col width="20.75" customWidth="1" style="71" min="6" max="6"/>
    <col width="23.875" customWidth="1" style="71" min="7" max="7"/>
    <col width="6" customWidth="1" style="71" min="8" max="8"/>
    <col width="11.5" customWidth="1" style="71" min="9" max="9"/>
    <col width="5.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41"/>
    <col width="9.625" customWidth="1" style="354" min="42" max="42"/>
    <col width="10.125" customWidth="1" style="71" min="43" max="44"/>
    <col width="10.125" customWidth="1" style="64" min="45" max="45"/>
    <col width="14.875" customWidth="1" style="71" min="46" max="46"/>
    <col width="10.125" customWidth="1" style="71" min="47" max="48"/>
    <col width="14" customWidth="1" style="71" min="49" max="49"/>
    <col width="10" customWidth="1" style="71" min="50" max="16384"/>
  </cols>
  <sheetData>
    <row r="1" ht="12.75" customHeight="1" s="341" thickBot="1"/>
    <row r="2" ht="27.75" customFormat="1" customHeight="1" s="11" thickBot="1">
      <c r="A2" s="196" t="inlineStr">
        <is>
          <t>▣ 전기실 2026년 8월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71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  <c r="AB2" s="30" t="n"/>
      <c r="AC2" s="30" t="n"/>
      <c r="AD2" s="30" t="n"/>
      <c r="AE2" s="30" t="n"/>
      <c r="AF2" s="30" t="n"/>
      <c r="AG2" s="30" t="n"/>
      <c r="AH2" s="30" t="n"/>
      <c r="AI2" s="30" t="n"/>
      <c r="AJ2" s="30" t="n"/>
      <c r="AK2" s="30" t="n"/>
      <c r="AL2" s="30" t="n"/>
      <c r="AM2" s="30" t="n"/>
      <c r="AN2" s="30" t="n"/>
      <c r="AO2" s="30" t="n"/>
      <c r="AP2" s="30" t="n"/>
      <c r="AQ2" s="30" t="n"/>
      <c r="AR2" s="30" t="n"/>
      <c r="AS2" s="30" t="n"/>
      <c r="AT2" s="30" t="n"/>
      <c r="AU2" s="30" t="n"/>
      <c r="AV2" s="30" t="n"/>
      <c r="AW2" s="31" t="n"/>
    </row>
    <row r="3" ht="33.75" customFormat="1" customHeight="1" s="32" thickBot="1">
      <c r="A3" s="61" t="n"/>
      <c r="B3" s="332" t="n"/>
      <c r="C3" s="331" t="inlineStr">
        <is>
          <t>◈ 미코드 자재 ◈</t>
        </is>
      </c>
      <c r="D3" s="429" t="n"/>
      <c r="E3" s="429" t="n"/>
      <c r="F3" s="429" t="n"/>
      <c r="G3" s="429" t="n"/>
      <c r="H3" s="429" t="n"/>
      <c r="I3" s="429" t="n"/>
      <c r="J3" s="71" t="n"/>
      <c r="K3" s="41">
        <f t="array" ref="K3">SUM((MOD(ROW(K6:K644),2)=1)*K6:K644)</f>
        <v/>
      </c>
      <c r="L3" s="41">
        <f t="array" ref="L3">SUM((MOD(ROW(L6:L644),2)=1)*L6:L644)</f>
        <v/>
      </c>
      <c r="M3" s="41">
        <f t="array" ref="M3">SUM((MOD(ROW(M6:M644),2)=1)*M6:M644)</f>
        <v/>
      </c>
      <c r="N3" s="41">
        <f t="array" ref="N3">SUM((MOD(ROW(N6:N644),2)=1)*N6:N644)</f>
        <v/>
      </c>
      <c r="O3" s="41">
        <f t="array" ref="O3">SUM((MOD(ROW(O6:O644),2)=1)*O6:O644)</f>
        <v/>
      </c>
      <c r="P3" s="41">
        <f t="array" ref="P3">SUM((MOD(ROW(P6:P644),2)=1)*P6:P644)</f>
        <v/>
      </c>
      <c r="Q3" s="41">
        <f t="array" ref="Q3">SUM((MOD(ROW(Q6:Q644),2)=1)*Q6:Q644)</f>
        <v/>
      </c>
      <c r="R3" s="41">
        <f t="array" ref="R3">SUM((MOD(ROW(R6:R644),2)=1)*R6:R644)</f>
        <v/>
      </c>
      <c r="S3" s="41">
        <f t="array" ref="S3">SUM((MOD(ROW(S6:S644),2)=1)*S6:S644)</f>
        <v/>
      </c>
      <c r="T3" s="41">
        <f t="array" ref="T3">SUM((MOD(ROW(T6:T644),2)=1)*T6:T644)</f>
        <v/>
      </c>
      <c r="U3" s="41">
        <f t="array" ref="U3">SUM((MOD(ROW(U6:U644),2)=1)*U6:U644)</f>
        <v/>
      </c>
      <c r="V3" s="41">
        <f t="array" ref="V3">SUM((MOD(ROW(V6:V644),2)=1)*V6:V644)</f>
        <v/>
      </c>
      <c r="W3" s="41">
        <f t="array" ref="W3">SUM((MOD(ROW(W6:W644),2)=1)*W6:W644)</f>
        <v/>
      </c>
      <c r="X3" s="41">
        <f t="array" ref="X3">SUM((MOD(ROW(X6:X644),2)=1)*X6:X644)</f>
        <v/>
      </c>
      <c r="Y3" s="41">
        <f t="array" ref="Y3">SUM((MOD(ROW(Y6:Y644),2)=1)*Y6:Y644)</f>
        <v/>
      </c>
      <c r="Z3" s="41">
        <f t="array" ref="Z3">SUM((MOD(ROW(Z6:Z644),2)=1)*Z6:Z644)</f>
        <v/>
      </c>
      <c r="AA3" s="41">
        <f t="array" ref="AA3">SUM((MOD(ROW(AA6:AA644),2)=1)*AA6:AA644)</f>
        <v/>
      </c>
      <c r="AB3" s="41">
        <f t="array" ref="AB3">SUM((MOD(ROW(AB6:AB644),2)=1)*AB6:AB644)</f>
        <v/>
      </c>
      <c r="AC3" s="41">
        <f t="array" ref="AC3">SUM((MOD(ROW(AC6:AC644),2)=1)*AC6:AC644)</f>
        <v/>
      </c>
      <c r="AD3" s="41">
        <f t="array" ref="AD3">SUM((MOD(ROW(AD6:AD644),2)=1)*AD6:AD644)</f>
        <v/>
      </c>
      <c r="AE3" s="41">
        <f t="array" ref="AE3">SUM((MOD(ROW(AE6:AE644),2)=1)*AE6:AE644)</f>
        <v/>
      </c>
      <c r="AF3" s="41">
        <f t="array" ref="AF3">SUM((MOD(ROW(AF6:AF644),2)=1)*AF6:AF644)</f>
        <v/>
      </c>
      <c r="AG3" s="41">
        <f t="array" ref="AG3">SUM((MOD(ROW(AG6:AG644),2)=1)*AG6:AG644)</f>
        <v/>
      </c>
      <c r="AH3" s="41">
        <f t="array" ref="AH3">SUM((MOD(ROW(AH6:AH644),2)=1)*AH6:AH644)</f>
        <v/>
      </c>
      <c r="AI3" s="41">
        <f t="array" ref="AI3">SUM((MOD(ROW(AI6:AI644),2)=1)*AI6:AI644)</f>
        <v/>
      </c>
      <c r="AJ3" s="41">
        <f t="array" ref="AJ3">SUM((MOD(ROW(AJ6:AJ644),2)=1)*AJ6:AJ644)</f>
        <v/>
      </c>
      <c r="AK3" s="41">
        <f t="array" ref="AK3">SUM((MOD(ROW(AK6:AK644),2)=1)*AK6:AK644)</f>
        <v/>
      </c>
      <c r="AL3" s="41">
        <f t="array" ref="AL3">SUM((MOD(ROW(AL6:AL644),2)=1)*AL6:AL644)</f>
        <v/>
      </c>
      <c r="AM3" s="41">
        <f t="array" ref="AM3">SUM((MOD(ROW(AM6:AM644),2)=1)*AM6:AM644)</f>
        <v/>
      </c>
      <c r="AN3" s="41">
        <f t="array" ref="AN3">SUM((MOD(ROW(AN6:AN644),2)=1)*AN6:AN644)</f>
        <v/>
      </c>
      <c r="AO3" s="41">
        <f t="array" ref="AO3">SUM((MOD(ROW(AO6:AO644),2)=1)*AO6:AO644)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24" customHeight="1" s="341">
      <c r="A4" s="360" t="inlineStr">
        <is>
          <t>구분</t>
        </is>
      </c>
      <c r="B4" s="360" t="inlineStr">
        <is>
          <t>위치</t>
        </is>
      </c>
      <c r="C4" s="361" t="inlineStr">
        <is>
          <t>자재분류</t>
        </is>
      </c>
      <c r="D4" s="361" t="n"/>
      <c r="E4" s="430" t="inlineStr">
        <is>
          <t>단품코드</t>
        </is>
      </c>
      <c r="F4" s="363" t="inlineStr">
        <is>
          <t>품 목</t>
        </is>
      </c>
      <c r="G4" s="363" t="inlineStr">
        <is>
          <t>규격</t>
        </is>
      </c>
      <c r="H4" s="363" t="inlineStr">
        <is>
          <t>단위</t>
        </is>
      </c>
      <c r="I4" s="363" t="inlineStr">
        <is>
          <t>단가</t>
        </is>
      </c>
      <c r="J4" s="366" t="inlineStr">
        <is>
          <t>구분</t>
        </is>
      </c>
      <c r="K4" s="367" t="inlineStr">
        <is>
          <t>8월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431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2.75" customHeight="1" s="341">
      <c r="A6" s="432" t="n">
        <v>415</v>
      </c>
      <c r="B6" s="433" t="inlineStr">
        <is>
          <t>01-A</t>
        </is>
      </c>
      <c r="C6" s="434" t="inlineStr">
        <is>
          <t>미코드</t>
        </is>
      </c>
      <c r="D6" s="435" t="inlineStr"/>
      <c r="E6" s="436" t="inlineStr">
        <is>
          <t>미코드</t>
        </is>
      </c>
      <c r="F6" s="437" t="inlineStr">
        <is>
          <t>LED 남영전구 T5</t>
        </is>
      </c>
      <c r="G6" s="437" t="inlineStr">
        <is>
          <t>10W/560mm/3000K</t>
        </is>
      </c>
      <c r="H6" s="438" t="inlineStr">
        <is>
          <t>EA</t>
        </is>
      </c>
      <c r="I6" s="439" t="n">
        <v>6600</v>
      </c>
      <c r="J6" s="440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/>
      <c r="AQ6" s="388" t="n"/>
      <c r="AR6" s="388" t="n"/>
      <c r="AS6" s="441" t="n">
        <v>0</v>
      </c>
      <c r="AT6" s="390" t="n"/>
      <c r="AU6" s="388" t="n"/>
      <c r="AV6" s="388" t="n"/>
      <c r="AW6" s="391" t="n">
        <v>0</v>
      </c>
    </row>
    <row r="7" ht="12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440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74" t="n"/>
      <c r="AR7" s="374" t="n"/>
      <c r="AS7" s="375" t="n"/>
      <c r="AT7" s="394" t="n"/>
      <c r="AU7" s="374" t="n"/>
      <c r="AV7" s="374" t="n"/>
      <c r="AW7" s="395" t="n"/>
    </row>
    <row r="8" ht="12.75" customHeight="1" s="341">
      <c r="A8" s="432" t="n">
        <v>416</v>
      </c>
      <c r="B8" s="433" t="inlineStr">
        <is>
          <t>01-A</t>
        </is>
      </c>
      <c r="C8" s="434" t="inlineStr">
        <is>
          <t>미코드</t>
        </is>
      </c>
      <c r="D8" s="435" t="inlineStr"/>
      <c r="E8" s="436" t="inlineStr">
        <is>
          <t>미코드</t>
        </is>
      </c>
      <c r="F8" s="437" t="inlineStr">
        <is>
          <t>LED 남영전구 T5</t>
        </is>
      </c>
      <c r="G8" s="437" t="inlineStr">
        <is>
          <t>15W/860mm/3000K</t>
        </is>
      </c>
      <c r="H8" s="438" t="inlineStr">
        <is>
          <t>EA</t>
        </is>
      </c>
      <c r="I8" s="439" t="n">
        <v>7600</v>
      </c>
      <c r="J8" s="440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/>
      <c r="AQ8" s="388" t="n"/>
      <c r="AR8" s="388" t="n"/>
      <c r="AS8" s="441" t="n">
        <v>0</v>
      </c>
      <c r="AT8" s="390" t="n"/>
      <c r="AU8" s="388" t="n"/>
      <c r="AV8" s="388" t="n"/>
      <c r="AW8" s="391" t="n">
        <v>0</v>
      </c>
    </row>
    <row r="9" ht="12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440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74" t="n"/>
      <c r="AR9" s="374" t="n"/>
      <c r="AS9" s="375" t="n"/>
      <c r="AT9" s="394" t="n"/>
      <c r="AU9" s="374" t="n"/>
      <c r="AV9" s="374" t="n"/>
      <c r="AW9" s="395" t="n"/>
    </row>
    <row r="10" ht="12.75" customHeight="1" s="341">
      <c r="A10" s="432" t="n">
        <v>417</v>
      </c>
      <c r="B10" s="433" t="inlineStr">
        <is>
          <t>01-A</t>
        </is>
      </c>
      <c r="C10" s="434" t="inlineStr">
        <is>
          <t>미코드</t>
        </is>
      </c>
      <c r="D10" s="435" t="inlineStr"/>
      <c r="E10" s="436" t="inlineStr">
        <is>
          <t>미코드</t>
        </is>
      </c>
      <c r="F10" s="437" t="inlineStr">
        <is>
          <t>T5 형광등</t>
        </is>
      </c>
      <c r="G10" s="437" t="inlineStr">
        <is>
          <t>HO 49W/830</t>
        </is>
      </c>
      <c r="H10" s="438" t="inlineStr">
        <is>
          <t>EA</t>
        </is>
      </c>
      <c r="I10" s="439" t="n">
        <v>13500</v>
      </c>
      <c r="J10" s="440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/>
      <c r="AQ10" s="388" t="n"/>
      <c r="AR10" s="388" t="n"/>
      <c r="AS10" s="441" t="n">
        <v>0</v>
      </c>
      <c r="AT10" s="390" t="n"/>
      <c r="AU10" s="388" t="n"/>
      <c r="AV10" s="388" t="n"/>
      <c r="AW10" s="391" t="n">
        <v>0</v>
      </c>
    </row>
    <row r="11" ht="12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440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74" t="n"/>
      <c r="AR11" s="374" t="n"/>
      <c r="AS11" s="375" t="n"/>
      <c r="AT11" s="394" t="n"/>
      <c r="AU11" s="374" t="n"/>
      <c r="AV11" s="374" t="n"/>
      <c r="AW11" s="395" t="n"/>
    </row>
    <row r="12" ht="12.75" customHeight="1" s="341">
      <c r="A12" s="432" t="n">
        <v>418</v>
      </c>
      <c r="B12" s="433" t="inlineStr">
        <is>
          <t>01-A</t>
        </is>
      </c>
      <c r="C12" s="434" t="inlineStr">
        <is>
          <t>미코드</t>
        </is>
      </c>
      <c r="D12" s="435" t="inlineStr"/>
      <c r="E12" s="436" t="inlineStr">
        <is>
          <t>미코드</t>
        </is>
      </c>
      <c r="F12" s="437" t="inlineStr">
        <is>
          <t>LED 장수 T5</t>
        </is>
      </c>
      <c r="G12" s="437" t="inlineStr">
        <is>
          <t>20W/1200mm/3000K</t>
        </is>
      </c>
      <c r="H12" s="438" t="inlineStr">
        <is>
          <t>EA</t>
        </is>
      </c>
      <c r="I12" s="439" t="n">
        <v>0</v>
      </c>
      <c r="J12" s="440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10</v>
      </c>
      <c r="AQ12" s="388" t="n"/>
      <c r="AR12" s="388" t="n"/>
      <c r="AS12" s="441" t="n">
        <v>10</v>
      </c>
      <c r="AT12" s="390" t="n"/>
      <c r="AU12" s="388" t="n"/>
      <c r="AV12" s="388" t="n"/>
      <c r="AW12" s="391" t="n">
        <v>0</v>
      </c>
    </row>
    <row r="13" ht="12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440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74" t="n"/>
      <c r="AR13" s="374" t="n"/>
      <c r="AS13" s="375" t="n"/>
      <c r="AT13" s="394" t="n"/>
      <c r="AU13" s="374" t="n"/>
      <c r="AV13" s="374" t="n"/>
      <c r="AW13" s="395" t="n"/>
    </row>
    <row r="14" ht="12.75" customHeight="1" s="341">
      <c r="A14" s="432" t="n">
        <v>419</v>
      </c>
      <c r="B14" s="433" t="inlineStr">
        <is>
          <t>01-A</t>
        </is>
      </c>
      <c r="C14" s="434" t="inlineStr">
        <is>
          <t>미코드</t>
        </is>
      </c>
      <c r="D14" s="435" t="inlineStr"/>
      <c r="E14" s="436" t="inlineStr">
        <is>
          <t>미코드</t>
        </is>
      </c>
      <c r="F14" s="437" t="inlineStr">
        <is>
          <t>장수 트랙등</t>
        </is>
      </c>
      <c r="G14" s="437" t="inlineStr">
        <is>
          <t>10W 3000K(블랙/화이트)</t>
        </is>
      </c>
      <c r="H14" s="438" t="inlineStr">
        <is>
          <t>EA</t>
        </is>
      </c>
      <c r="I14" s="439" t="n">
        <v>7600</v>
      </c>
      <c r="J14" s="440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80</v>
      </c>
      <c r="AQ14" s="388" t="n"/>
      <c r="AR14" s="388" t="n"/>
      <c r="AS14" s="441" t="n">
        <v>80</v>
      </c>
      <c r="AT14" s="390" t="n">
        <v>608000</v>
      </c>
      <c r="AU14" s="388" t="n"/>
      <c r="AV14" s="388" t="n"/>
      <c r="AW14" s="391" t="n">
        <v>608000</v>
      </c>
    </row>
    <row r="15" ht="12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440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74" t="n"/>
      <c r="AR15" s="374" t="n"/>
      <c r="AS15" s="375" t="n"/>
      <c r="AT15" s="394" t="n"/>
      <c r="AU15" s="374" t="n"/>
      <c r="AV15" s="374" t="n"/>
      <c r="AW15" s="395" t="n"/>
    </row>
    <row r="16" ht="12.75" customHeight="1" s="341">
      <c r="A16" s="432" t="n">
        <v>422</v>
      </c>
      <c r="B16" s="433" t="inlineStr">
        <is>
          <t>01-A</t>
        </is>
      </c>
      <c r="C16" s="434" t="inlineStr">
        <is>
          <t>미코드</t>
        </is>
      </c>
      <c r="D16" s="435" t="inlineStr"/>
      <c r="E16" s="436" t="inlineStr">
        <is>
          <t>미코드</t>
        </is>
      </c>
      <c r="F16" s="437" t="inlineStr">
        <is>
          <t>대회의실 LED램프</t>
        </is>
      </c>
      <c r="G16" s="437" t="inlineStr">
        <is>
          <t>24W 4000K, CB12024-4A</t>
        </is>
      </c>
      <c r="H16" s="438" t="inlineStr">
        <is>
          <t>EA</t>
        </is>
      </c>
      <c r="I16" s="439" t="n">
        <v>0</v>
      </c>
      <c r="J16" s="440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388" t="n"/>
      <c r="AR16" s="388" t="n"/>
      <c r="AS16" s="441" t="n">
        <v>5</v>
      </c>
      <c r="AT16" s="390" t="n"/>
      <c r="AU16" s="388" t="n"/>
      <c r="AV16" s="388" t="n"/>
      <c r="AW16" s="391" t="n">
        <v>0</v>
      </c>
    </row>
    <row r="17" ht="12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440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74" t="n"/>
      <c r="AR17" s="374" t="n"/>
      <c r="AS17" s="375" t="n"/>
      <c r="AT17" s="394" t="n"/>
      <c r="AU17" s="374" t="n"/>
      <c r="AV17" s="374" t="n"/>
      <c r="AW17" s="395" t="n"/>
    </row>
    <row r="18" ht="12.75" customHeight="1" s="341">
      <c r="A18" s="432" t="n">
        <v>423</v>
      </c>
      <c r="B18" s="433" t="inlineStr">
        <is>
          <t>01-B</t>
        </is>
      </c>
      <c r="C18" s="434" t="inlineStr">
        <is>
          <t>미코드</t>
        </is>
      </c>
      <c r="D18" s="435" t="inlineStr"/>
      <c r="E18" s="436" t="inlineStr">
        <is>
          <t>미코드</t>
        </is>
      </c>
      <c r="F18" s="437" t="inlineStr">
        <is>
          <t>LED 등기구</t>
        </is>
      </c>
      <c r="G18" s="437" t="inlineStr">
        <is>
          <t>HBL-540 / 40W / 5700K</t>
        </is>
      </c>
      <c r="H18" s="438" t="inlineStr">
        <is>
          <t>EA</t>
        </is>
      </c>
      <c r="I18" s="439" t="n">
        <v>25000</v>
      </c>
      <c r="J18" s="440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/>
      <c r="AQ18" s="388" t="n"/>
      <c r="AR18" s="388" t="n"/>
      <c r="AS18" s="441" t="n">
        <v>0</v>
      </c>
      <c r="AT18" s="390" t="n"/>
      <c r="AU18" s="388" t="n"/>
      <c r="AV18" s="388" t="n"/>
      <c r="AW18" s="391" t="n">
        <v>0</v>
      </c>
    </row>
    <row r="19" ht="12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440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74" t="n"/>
      <c r="AR19" s="374" t="n"/>
      <c r="AS19" s="375" t="n"/>
      <c r="AT19" s="394" t="n"/>
      <c r="AU19" s="374" t="n"/>
      <c r="AV19" s="374" t="n"/>
      <c r="AW19" s="395" t="n"/>
    </row>
    <row r="20" ht="12.75" customFormat="1" customHeight="1" s="11">
      <c r="A20" s="432" t="n">
        <v>424</v>
      </c>
      <c r="B20" s="433" t="inlineStr">
        <is>
          <t>01-B</t>
        </is>
      </c>
      <c r="C20" s="434" t="inlineStr">
        <is>
          <t>미코드</t>
        </is>
      </c>
      <c r="D20" s="435" t="inlineStr"/>
      <c r="E20" s="436" t="inlineStr">
        <is>
          <t>미코드</t>
        </is>
      </c>
      <c r="F20" s="437" t="inlineStr">
        <is>
          <t>방폭등</t>
        </is>
      </c>
      <c r="G20" s="437" t="inlineStr">
        <is>
          <t>IL-100W/직원식당</t>
        </is>
      </c>
      <c r="H20" s="438" t="inlineStr">
        <is>
          <t>EA</t>
        </is>
      </c>
      <c r="I20" s="439" t="n">
        <v>20500</v>
      </c>
      <c r="J20" s="440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>
        <v>4</v>
      </c>
      <c r="AQ20" s="388" t="n"/>
      <c r="AR20" s="388" t="n"/>
      <c r="AS20" s="441" t="n">
        <v>4</v>
      </c>
      <c r="AT20" s="390" t="n">
        <v>82000</v>
      </c>
      <c r="AU20" s="388" t="n"/>
      <c r="AV20" s="388" t="n"/>
      <c r="AW20" s="391" t="n">
        <v>82000</v>
      </c>
    </row>
    <row r="21" ht="12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440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74" t="n"/>
      <c r="AR21" s="374" t="n"/>
      <c r="AS21" s="375" t="n"/>
      <c r="AT21" s="394" t="n"/>
      <c r="AU21" s="374" t="n"/>
      <c r="AV21" s="374" t="n"/>
      <c r="AW21" s="395" t="n"/>
    </row>
    <row r="22" ht="12.75" customHeight="1" s="341">
      <c r="A22" s="432" t="n">
        <v>425</v>
      </c>
      <c r="B22" s="433" t="inlineStr">
        <is>
          <t>01-B</t>
        </is>
      </c>
      <c r="C22" s="434" t="inlineStr">
        <is>
          <t>미코드</t>
        </is>
      </c>
      <c r="D22" s="435" t="inlineStr"/>
      <c r="E22" s="436" t="inlineStr">
        <is>
          <t>미코드</t>
        </is>
      </c>
      <c r="F22" s="437" t="inlineStr">
        <is>
          <t>조광기</t>
        </is>
      </c>
      <c r="G22" s="437" t="inlineStr">
        <is>
          <t>1000W</t>
        </is>
      </c>
      <c r="H22" s="438" t="inlineStr">
        <is>
          <t>EA</t>
        </is>
      </c>
      <c r="I22" s="439" t="n">
        <v>17000</v>
      </c>
      <c r="J22" s="440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6</v>
      </c>
      <c r="AQ22" s="388" t="n"/>
      <c r="AR22" s="388" t="n"/>
      <c r="AS22" s="441" t="n">
        <v>6</v>
      </c>
      <c r="AT22" s="390" t="n">
        <v>102000</v>
      </c>
      <c r="AU22" s="388" t="n"/>
      <c r="AV22" s="388" t="n"/>
      <c r="AW22" s="391" t="n">
        <v>102000</v>
      </c>
    </row>
    <row r="23" ht="12.75" customHeight="1" s="34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440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74" t="n"/>
      <c r="AR23" s="374" t="n"/>
      <c r="AS23" s="375" t="n"/>
      <c r="AT23" s="394" t="n"/>
      <c r="AU23" s="374" t="n"/>
      <c r="AV23" s="374" t="n"/>
      <c r="AW23" s="395" t="n"/>
    </row>
    <row r="24" ht="12.75" customHeight="1" s="341">
      <c r="A24" s="432" t="n">
        <v>426</v>
      </c>
      <c r="B24" s="433" t="inlineStr">
        <is>
          <t>01-B</t>
        </is>
      </c>
      <c r="C24" s="434" t="inlineStr">
        <is>
          <t>미코드</t>
        </is>
      </c>
      <c r="D24" s="435" t="inlineStr"/>
      <c r="E24" s="436" t="inlineStr">
        <is>
          <t>미코드</t>
        </is>
      </c>
      <c r="F24" s="437" t="inlineStr">
        <is>
          <t>할로겐 램프</t>
        </is>
      </c>
      <c r="G24" s="437" t="inlineStr">
        <is>
          <t>WFL 35W 12V, 베즐리</t>
        </is>
      </c>
      <c r="H24" s="438" t="inlineStr">
        <is>
          <t>EA</t>
        </is>
      </c>
      <c r="I24" s="439" t="n">
        <v>2800</v>
      </c>
      <c r="J24" s="440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14</v>
      </c>
      <c r="AQ24" s="388" t="n"/>
      <c r="AR24" s="388" t="n"/>
      <c r="AS24" s="441" t="n">
        <v>14</v>
      </c>
      <c r="AT24" s="390" t="n">
        <v>39200</v>
      </c>
      <c r="AU24" s="388" t="n"/>
      <c r="AV24" s="388" t="n"/>
      <c r="AW24" s="391" t="n">
        <v>39200</v>
      </c>
    </row>
    <row r="25" ht="12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440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74" t="n"/>
      <c r="AR25" s="374" t="n"/>
      <c r="AS25" s="375" t="n"/>
      <c r="AT25" s="394" t="n"/>
      <c r="AU25" s="374" t="n"/>
      <c r="AV25" s="374" t="n"/>
      <c r="AW25" s="395" t="n"/>
    </row>
    <row r="26" ht="12.75" customHeight="1" s="341">
      <c r="A26" s="432" t="n">
        <v>427</v>
      </c>
      <c r="B26" s="433" t="inlineStr">
        <is>
          <t>01-B</t>
        </is>
      </c>
      <c r="C26" s="434" t="inlineStr">
        <is>
          <t>미코드</t>
        </is>
      </c>
      <c r="D26" s="435" t="inlineStr"/>
      <c r="E26" s="436" t="inlineStr">
        <is>
          <t>미코드</t>
        </is>
      </c>
      <c r="F26" s="437" t="inlineStr">
        <is>
          <t>할로겐 안정기</t>
        </is>
      </c>
      <c r="G26" s="437" t="inlineStr">
        <is>
          <t>12V 50W, 베즐리</t>
        </is>
      </c>
      <c r="H26" s="438" t="inlineStr">
        <is>
          <t>EA</t>
        </is>
      </c>
      <c r="I26" s="439" t="n">
        <v>7000</v>
      </c>
      <c r="J26" s="440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17</v>
      </c>
      <c r="AQ26" s="388" t="n"/>
      <c r="AR26" s="388" t="n"/>
      <c r="AS26" s="441" t="n">
        <v>17</v>
      </c>
      <c r="AT26" s="390" t="n">
        <v>119000</v>
      </c>
      <c r="AU26" s="388" t="n"/>
      <c r="AV26" s="388" t="n"/>
      <c r="AW26" s="391" t="n">
        <v>119000</v>
      </c>
    </row>
    <row r="27" ht="12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440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74" t="n"/>
      <c r="AR27" s="374" t="n"/>
      <c r="AS27" s="375" t="n"/>
      <c r="AT27" s="394" t="n"/>
      <c r="AU27" s="374" t="n"/>
      <c r="AV27" s="374" t="n"/>
      <c r="AW27" s="395" t="n"/>
    </row>
    <row r="28" ht="12.75" customFormat="1" customHeight="1" s="11">
      <c r="A28" s="432" t="n">
        <v>431</v>
      </c>
      <c r="B28" s="433" t="inlineStr">
        <is>
          <t>01-C</t>
        </is>
      </c>
      <c r="C28" s="434" t="inlineStr">
        <is>
          <t>미코드</t>
        </is>
      </c>
      <c r="D28" s="435" t="inlineStr"/>
      <c r="E28" s="436" t="inlineStr">
        <is>
          <t>미코드</t>
        </is>
      </c>
      <c r="F28" s="437" t="inlineStr">
        <is>
          <t>5인치 AC 지중등</t>
        </is>
      </c>
      <c r="G28" s="437" t="inlineStr">
        <is>
          <t>6W 24V 3000K(SMPS 일체형)</t>
        </is>
      </c>
      <c r="H28" s="438" t="inlineStr">
        <is>
          <t>EA</t>
        </is>
      </c>
      <c r="I28" s="439" t="n">
        <v>82600</v>
      </c>
      <c r="J28" s="440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7</v>
      </c>
      <c r="AQ28" s="388" t="n"/>
      <c r="AR28" s="388" t="n"/>
      <c r="AS28" s="441" t="n">
        <v>7</v>
      </c>
      <c r="AT28" s="390" t="n">
        <v>578200</v>
      </c>
      <c r="AU28" s="388" t="n"/>
      <c r="AV28" s="388" t="n"/>
      <c r="AW28" s="391" t="n">
        <v>578200</v>
      </c>
    </row>
    <row r="29" ht="12.75" customFormat="1" customHeight="1" s="1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440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74" t="n"/>
      <c r="AR29" s="374" t="n"/>
      <c r="AS29" s="375" t="n"/>
      <c r="AT29" s="394" t="n"/>
      <c r="AU29" s="374" t="n"/>
      <c r="AV29" s="374" t="n"/>
      <c r="AW29" s="395" t="n"/>
    </row>
    <row r="30" ht="12.75" customFormat="1" customHeight="1" s="11">
      <c r="A30" s="432" t="n">
        <v>432</v>
      </c>
      <c r="B30" s="433" t="inlineStr">
        <is>
          <t>01-C</t>
        </is>
      </c>
      <c r="C30" s="434" t="inlineStr">
        <is>
          <t>미코드</t>
        </is>
      </c>
      <c r="D30" s="435" t="inlineStr"/>
      <c r="E30" s="436" t="inlineStr">
        <is>
          <t>미코드</t>
        </is>
      </c>
      <c r="F30" s="437" t="inlineStr">
        <is>
          <t>5인치 DC 지중등(5층)</t>
        </is>
      </c>
      <c r="G30" s="437" t="inlineStr">
        <is>
          <t>9W24V3000K(SMPS없음)</t>
        </is>
      </c>
      <c r="H30" s="438" t="inlineStr">
        <is>
          <t>EA</t>
        </is>
      </c>
      <c r="I30" s="439" t="n">
        <v>0</v>
      </c>
      <c r="J30" s="440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11</v>
      </c>
      <c r="AQ30" s="388" t="n"/>
      <c r="AR30" s="388" t="n"/>
      <c r="AS30" s="441" t="n">
        <v>11</v>
      </c>
      <c r="AT30" s="390" t="n"/>
      <c r="AU30" s="388" t="n"/>
      <c r="AV30" s="388" t="n"/>
      <c r="AW30" s="391" t="n">
        <v>0</v>
      </c>
    </row>
    <row r="31" ht="12.75" customFormat="1" customHeight="1" s="1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440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74" t="n"/>
      <c r="AR31" s="374" t="n"/>
      <c r="AS31" s="375" t="n"/>
      <c r="AT31" s="394" t="n"/>
      <c r="AU31" s="374" t="n"/>
      <c r="AV31" s="374" t="n"/>
      <c r="AW31" s="395" t="n"/>
    </row>
    <row r="32" ht="12.75" customHeight="1" s="341">
      <c r="A32" s="432" t="n">
        <v>433</v>
      </c>
      <c r="B32" s="433" t="inlineStr">
        <is>
          <t>01-C</t>
        </is>
      </c>
      <c r="C32" s="434" t="inlineStr">
        <is>
          <t>미코드</t>
        </is>
      </c>
      <c r="D32" s="435" t="inlineStr"/>
      <c r="E32" s="436" t="inlineStr">
        <is>
          <t>미코드</t>
        </is>
      </c>
      <c r="F32" s="437" t="inlineStr">
        <is>
          <t>지중등</t>
        </is>
      </c>
      <c r="G32" s="437" t="inlineStr">
        <is>
          <t>LED 36W / 생각하는</t>
        </is>
      </c>
      <c r="H32" s="438" t="inlineStr">
        <is>
          <t>EA</t>
        </is>
      </c>
      <c r="I32" s="439" t="n">
        <v>300000</v>
      </c>
      <c r="J32" s="440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3</v>
      </c>
      <c r="AQ32" s="388" t="n"/>
      <c r="AR32" s="388" t="n"/>
      <c r="AS32" s="441" t="n">
        <v>3</v>
      </c>
      <c r="AT32" s="390" t="n">
        <v>900000</v>
      </c>
      <c r="AU32" s="388" t="n"/>
      <c r="AV32" s="388" t="n"/>
      <c r="AW32" s="391" t="n">
        <v>900000</v>
      </c>
    </row>
    <row r="33" ht="12.75" customHeight="1" s="34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440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74" t="n"/>
      <c r="AR33" s="374" t="n"/>
      <c r="AS33" s="375" t="n"/>
      <c r="AT33" s="394" t="n"/>
      <c r="AU33" s="374" t="n"/>
      <c r="AV33" s="374" t="n"/>
      <c r="AW33" s="395" t="n"/>
    </row>
    <row r="34" ht="12.75" customHeight="1" s="341">
      <c r="A34" s="432" t="n">
        <v>434</v>
      </c>
      <c r="B34" s="433" t="inlineStr">
        <is>
          <t>01-C</t>
        </is>
      </c>
      <c r="C34" s="434" t="inlineStr">
        <is>
          <t>미코드</t>
        </is>
      </c>
      <c r="D34" s="435" t="inlineStr"/>
      <c r="E34" s="436" t="inlineStr">
        <is>
          <t>미코드</t>
        </is>
      </c>
      <c r="F34" s="437" t="inlineStr">
        <is>
          <t>직류전원장치</t>
        </is>
      </c>
      <c r="G34" s="437" t="inlineStr">
        <is>
          <t>SW06-12000500-EK</t>
        </is>
      </c>
      <c r="H34" s="438" t="inlineStr">
        <is>
          <t>EA</t>
        </is>
      </c>
      <c r="I34" s="439" t="n">
        <v>5000</v>
      </c>
      <c r="J34" s="440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8</v>
      </c>
      <c r="AQ34" s="388" t="n"/>
      <c r="AR34" s="388" t="n"/>
      <c r="AS34" s="441" t="n">
        <v>8</v>
      </c>
      <c r="AT34" s="390" t="n">
        <v>40000</v>
      </c>
      <c r="AU34" s="388" t="n"/>
      <c r="AV34" s="388" t="n"/>
      <c r="AW34" s="391" t="n">
        <v>40000</v>
      </c>
    </row>
    <row r="35" ht="12.75" customHeight="1" s="34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440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74" t="n"/>
      <c r="AR35" s="374" t="n"/>
      <c r="AS35" s="375" t="n"/>
      <c r="AT35" s="394" t="n"/>
      <c r="AU35" s="374" t="n"/>
      <c r="AV35" s="374" t="n"/>
      <c r="AW35" s="395" t="n"/>
    </row>
    <row r="36" ht="12.75" customHeight="1" s="341">
      <c r="A36" s="432" t="n">
        <v>435</v>
      </c>
      <c r="B36" s="433" t="inlineStr">
        <is>
          <t>01-C</t>
        </is>
      </c>
      <c r="C36" s="434" t="inlineStr">
        <is>
          <t>미코드</t>
        </is>
      </c>
      <c r="D36" s="435" t="inlineStr"/>
      <c r="E36" s="436" t="inlineStr">
        <is>
          <t>미코드</t>
        </is>
      </c>
      <c r="F36" s="437" t="inlineStr">
        <is>
          <t>직류전원장치</t>
        </is>
      </c>
      <c r="G36" s="437" t="inlineStr">
        <is>
          <t>TY-800_DC 24V 1A</t>
        </is>
      </c>
      <c r="H36" s="438" t="inlineStr">
        <is>
          <t>EA</t>
        </is>
      </c>
      <c r="I36" s="439" t="n">
        <v>14400</v>
      </c>
      <c r="J36" s="440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8</v>
      </c>
      <c r="AQ36" s="388" t="n"/>
      <c r="AR36" s="388" t="n"/>
      <c r="AS36" s="441" t="n">
        <v>8</v>
      </c>
      <c r="AT36" s="390" t="n">
        <v>115200</v>
      </c>
      <c r="AU36" s="388" t="n"/>
      <c r="AV36" s="388" t="n"/>
      <c r="AW36" s="391" t="n">
        <v>115200</v>
      </c>
    </row>
    <row r="37" ht="12.75" customHeight="1" s="34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440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74" t="n"/>
      <c r="AR37" s="374" t="n"/>
      <c r="AS37" s="375" t="n"/>
      <c r="AT37" s="394" t="n"/>
      <c r="AU37" s="374" t="n"/>
      <c r="AV37" s="374" t="n"/>
      <c r="AW37" s="395" t="n"/>
    </row>
    <row r="38" ht="12.75" customHeight="1" s="341">
      <c r="A38" s="432" t="n">
        <v>439</v>
      </c>
      <c r="B38" s="433" t="inlineStr">
        <is>
          <t>02-A</t>
        </is>
      </c>
      <c r="C38" s="434" t="inlineStr">
        <is>
          <t>미코드</t>
        </is>
      </c>
      <c r="D38" s="435" t="inlineStr"/>
      <c r="E38" s="436" t="inlineStr">
        <is>
          <t>미코드</t>
        </is>
      </c>
      <c r="F38" s="437" t="inlineStr">
        <is>
          <t>T5 안정기</t>
        </is>
      </c>
      <c r="G38" s="437" t="inlineStr">
        <is>
          <t>49W용</t>
        </is>
      </c>
      <c r="H38" s="438" t="inlineStr">
        <is>
          <t>EA</t>
        </is>
      </c>
      <c r="I38" s="439" t="n">
        <v>58000</v>
      </c>
      <c r="J38" s="440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4</v>
      </c>
      <c r="AQ38" s="388" t="n"/>
      <c r="AR38" s="388" t="n"/>
      <c r="AS38" s="441" t="n">
        <v>4</v>
      </c>
      <c r="AT38" s="390" t="n">
        <v>232000</v>
      </c>
      <c r="AU38" s="388" t="n"/>
      <c r="AV38" s="388" t="n"/>
      <c r="AW38" s="391" t="n">
        <v>232000</v>
      </c>
    </row>
    <row r="39" ht="12.75" customHeight="1" s="34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440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74" t="n"/>
      <c r="AR39" s="374" t="n"/>
      <c r="AS39" s="375" t="n"/>
      <c r="AT39" s="394" t="n"/>
      <c r="AU39" s="374" t="n"/>
      <c r="AV39" s="374" t="n"/>
      <c r="AW39" s="395" t="n"/>
    </row>
    <row r="40" ht="12.75" customHeight="1" s="341">
      <c r="A40" s="432" t="n">
        <v>440</v>
      </c>
      <c r="B40" s="433" t="inlineStr">
        <is>
          <t>02-A</t>
        </is>
      </c>
      <c r="C40" s="434" t="inlineStr">
        <is>
          <t>미코드</t>
        </is>
      </c>
      <c r="D40" s="435" t="inlineStr"/>
      <c r="E40" s="436" t="inlineStr">
        <is>
          <t>미코드</t>
        </is>
      </c>
      <c r="F40" s="437" t="inlineStr">
        <is>
          <t>크립톤</t>
        </is>
      </c>
      <c r="G40" s="437" t="inlineStr">
        <is>
          <t>E26 25W - 유아휴게실</t>
        </is>
      </c>
      <c r="H40" s="438" t="inlineStr">
        <is>
          <t>EA</t>
        </is>
      </c>
      <c r="I40" s="439" t="n">
        <v>1550</v>
      </c>
      <c r="J40" s="440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21</v>
      </c>
      <c r="AQ40" s="388" t="n"/>
      <c r="AR40" s="388" t="n"/>
      <c r="AS40" s="441" t="n">
        <v>21</v>
      </c>
      <c r="AT40" s="390" t="n">
        <v>32550</v>
      </c>
      <c r="AU40" s="388" t="n"/>
      <c r="AV40" s="388" t="n"/>
      <c r="AW40" s="391" t="n">
        <v>32550</v>
      </c>
    </row>
    <row r="41" ht="12.75" customHeight="1" s="34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440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74" t="n"/>
      <c r="AR41" s="374" t="n"/>
      <c r="AS41" s="375" t="n"/>
      <c r="AT41" s="394" t="n"/>
      <c r="AU41" s="374" t="n"/>
      <c r="AV41" s="374" t="n"/>
      <c r="AW41" s="395" t="n"/>
    </row>
    <row r="42" ht="12.75" customHeight="1" s="341">
      <c r="A42" s="432" t="n">
        <v>441</v>
      </c>
      <c r="B42" s="433" t="inlineStr">
        <is>
          <t>02-A</t>
        </is>
      </c>
      <c r="C42" s="434" t="inlineStr">
        <is>
          <t>미코드</t>
        </is>
      </c>
      <c r="D42" s="435" t="inlineStr"/>
      <c r="E42" s="436" t="inlineStr">
        <is>
          <t>미코드</t>
        </is>
      </c>
      <c r="F42" s="437" t="inlineStr">
        <is>
          <t>일광 전구 40W</t>
        </is>
      </c>
      <c r="G42" s="437" t="inlineStr">
        <is>
          <t>GLOBE G50 볼구 E26 자스민</t>
        </is>
      </c>
      <c r="H42" s="438" t="inlineStr">
        <is>
          <t>EA</t>
        </is>
      </c>
      <c r="I42" s="439" t="n">
        <v>900</v>
      </c>
      <c r="J42" s="440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/>
      <c r="AM42" s="10" t="n"/>
      <c r="AN42" s="10" t="n"/>
      <c r="AO42" s="10" t="n"/>
      <c r="AP42" s="386" t="n">
        <v>50</v>
      </c>
      <c r="AQ42" s="388" t="n"/>
      <c r="AR42" s="388" t="n"/>
      <c r="AS42" s="441" t="n">
        <v>50</v>
      </c>
      <c r="AT42" s="390" t="n">
        <v>45000</v>
      </c>
      <c r="AU42" s="388" t="n"/>
      <c r="AV42" s="388" t="n"/>
      <c r="AW42" s="391" t="n">
        <v>45000</v>
      </c>
    </row>
    <row r="43" ht="12.75" customHeight="1" s="34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440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/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/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/>
      <c r="AM43" s="69" t="n"/>
      <c r="AN43" s="69" t="n"/>
      <c r="AO43" s="69" t="n"/>
      <c r="AP43" s="375" t="n"/>
      <c r="AQ43" s="374" t="n"/>
      <c r="AR43" s="374" t="n"/>
      <c r="AS43" s="375" t="n"/>
      <c r="AT43" s="394" t="n"/>
      <c r="AU43" s="374" t="n"/>
      <c r="AV43" s="374" t="n"/>
      <c r="AW43" s="395" t="n"/>
    </row>
    <row r="44" ht="12.75" customHeight="1" s="341">
      <c r="A44" s="432" t="n">
        <v>442</v>
      </c>
      <c r="B44" s="433" t="inlineStr">
        <is>
          <t>02-A</t>
        </is>
      </c>
      <c r="C44" s="434" t="inlineStr">
        <is>
          <t>미코드</t>
        </is>
      </c>
      <c r="D44" s="435" t="inlineStr"/>
      <c r="E44" s="436" t="inlineStr">
        <is>
          <t>미코드</t>
        </is>
      </c>
      <c r="F44" s="437" t="inlineStr">
        <is>
          <t>LED 촛대구</t>
        </is>
      </c>
      <c r="G44" s="437" t="inlineStr">
        <is>
          <t>비츠온 5W E17 3000K</t>
        </is>
      </c>
      <c r="H44" s="438" t="inlineStr">
        <is>
          <t>EA</t>
        </is>
      </c>
      <c r="I44" s="439" t="n">
        <v>900</v>
      </c>
      <c r="J44" s="440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3</v>
      </c>
      <c r="AQ44" s="388" t="n"/>
      <c r="AR44" s="388" t="n"/>
      <c r="AS44" s="441" t="n">
        <v>3</v>
      </c>
      <c r="AT44" s="390" t="n">
        <v>2700</v>
      </c>
      <c r="AU44" s="388" t="n"/>
      <c r="AV44" s="388" t="n"/>
      <c r="AW44" s="391" t="n">
        <v>2700</v>
      </c>
    </row>
    <row r="45" ht="12.75" customHeight="1" s="34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440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/>
      <c r="AF45" s="69" t="n"/>
      <c r="AG45" s="69" t="n"/>
      <c r="AH45" s="69" t="n"/>
      <c r="AI45" s="69" t="n"/>
      <c r="AJ45" s="69" t="n"/>
      <c r="AK45" s="69" t="n"/>
      <c r="AL45" s="69" t="n"/>
      <c r="AM45" s="69" t="n"/>
      <c r="AN45" s="69" t="n"/>
      <c r="AO45" s="69" t="n"/>
      <c r="AP45" s="375" t="n"/>
      <c r="AQ45" s="374" t="n"/>
      <c r="AR45" s="374" t="n"/>
      <c r="AS45" s="375" t="n"/>
      <c r="AT45" s="394" t="n"/>
      <c r="AU45" s="374" t="n"/>
      <c r="AV45" s="374" t="n"/>
      <c r="AW45" s="395" t="n"/>
    </row>
    <row r="46" ht="12.75" customHeight="1" s="341">
      <c r="A46" s="432" t="n">
        <v>444</v>
      </c>
      <c r="B46" s="433" t="inlineStr">
        <is>
          <t>02-B</t>
        </is>
      </c>
      <c r="C46" s="434" t="inlineStr">
        <is>
          <t>미코드</t>
        </is>
      </c>
      <c r="D46" s="435" t="inlineStr"/>
      <c r="E46" s="436" t="inlineStr">
        <is>
          <t>미코드</t>
        </is>
      </c>
      <c r="F46" s="437" t="inlineStr">
        <is>
          <t>아답터</t>
        </is>
      </c>
      <c r="G46" s="437" t="inlineStr">
        <is>
          <t>19V 1.7A</t>
        </is>
      </c>
      <c r="H46" s="438" t="inlineStr">
        <is>
          <t>EA</t>
        </is>
      </c>
      <c r="I46" s="439" t="n">
        <v>14000</v>
      </c>
      <c r="J46" s="440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3</v>
      </c>
      <c r="AQ46" s="388" t="n"/>
      <c r="AR46" s="388" t="n"/>
      <c r="AS46" s="441" t="n">
        <v>3</v>
      </c>
      <c r="AT46" s="390" t="n">
        <v>42000</v>
      </c>
      <c r="AU46" s="388" t="n"/>
      <c r="AV46" s="388" t="n"/>
      <c r="AW46" s="391" t="n">
        <v>42000</v>
      </c>
    </row>
    <row r="47" ht="12.75" customHeight="1" s="34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440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74" t="n"/>
      <c r="AR47" s="374" t="n"/>
      <c r="AS47" s="375" t="n"/>
      <c r="AT47" s="394" t="n"/>
      <c r="AU47" s="374" t="n"/>
      <c r="AV47" s="374" t="n"/>
      <c r="AW47" s="395" t="n"/>
    </row>
    <row r="48" ht="12.75" customHeight="1" s="341">
      <c r="A48" s="432" t="n">
        <v>445</v>
      </c>
      <c r="B48" s="433" t="inlineStr">
        <is>
          <t>02-B</t>
        </is>
      </c>
      <c r="C48" s="434" t="inlineStr">
        <is>
          <t>미코드</t>
        </is>
      </c>
      <c r="D48" s="435" t="inlineStr"/>
      <c r="E48" s="436" t="inlineStr">
        <is>
          <t>미코드</t>
        </is>
      </c>
      <c r="F48" s="437" t="inlineStr">
        <is>
          <t>오스람 할로겐전구</t>
        </is>
      </c>
      <c r="G48" s="437" t="inlineStr">
        <is>
          <t>HALOPIN G9 33W</t>
        </is>
      </c>
      <c r="H48" s="438" t="inlineStr">
        <is>
          <t>EA</t>
        </is>
      </c>
      <c r="I48" s="439" t="n">
        <v>5300</v>
      </c>
      <c r="J48" s="440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</v>
      </c>
      <c r="AQ48" s="388" t="n"/>
      <c r="AR48" s="388" t="n"/>
      <c r="AS48" s="441" t="n">
        <v>10</v>
      </c>
      <c r="AT48" s="390" t="n">
        <v>53000</v>
      </c>
      <c r="AU48" s="388" t="n"/>
      <c r="AV48" s="388" t="n"/>
      <c r="AW48" s="391" t="n">
        <v>53000</v>
      </c>
    </row>
    <row r="49" ht="12.75" customHeight="1" s="341">
      <c r="A49" s="372" t="n"/>
      <c r="B49" s="372" t="n"/>
      <c r="C49" s="372" t="n"/>
      <c r="D49" s="372" t="n"/>
      <c r="E49" s="392" t="n"/>
      <c r="F49" s="374" t="n"/>
      <c r="G49" s="374" t="n"/>
      <c r="H49" s="374" t="n"/>
      <c r="I49" s="374" t="n"/>
      <c r="J49" s="440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74" t="n"/>
      <c r="AR49" s="374" t="n"/>
      <c r="AS49" s="375" t="n"/>
      <c r="AT49" s="394" t="n"/>
      <c r="AU49" s="374" t="n"/>
      <c r="AV49" s="374" t="n"/>
      <c r="AW49" s="395" t="n"/>
    </row>
    <row r="50" ht="12.75" customHeight="1" s="341">
      <c r="A50" s="432" t="n">
        <v>446</v>
      </c>
      <c r="B50" s="433" t="inlineStr">
        <is>
          <t>02-B</t>
        </is>
      </c>
      <c r="C50" s="434" t="inlineStr">
        <is>
          <t>미코드</t>
        </is>
      </c>
      <c r="D50" s="435" t="inlineStr"/>
      <c r="E50" s="436" t="inlineStr">
        <is>
          <t>미코드</t>
        </is>
      </c>
      <c r="F50" s="437" t="inlineStr">
        <is>
          <t>촛대구</t>
        </is>
      </c>
      <c r="G50" s="437" t="inlineStr">
        <is>
          <t>E14 25W</t>
        </is>
      </c>
      <c r="H50" s="438" t="inlineStr">
        <is>
          <t>EA</t>
        </is>
      </c>
      <c r="I50" s="439" t="n">
        <v>0</v>
      </c>
      <c r="J50" s="440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40</v>
      </c>
      <c r="AQ50" s="388" t="n"/>
      <c r="AR50" s="388" t="n"/>
      <c r="AS50" s="441" t="n">
        <v>40</v>
      </c>
      <c r="AT50" s="390" t="n"/>
      <c r="AU50" s="388" t="n"/>
      <c r="AV50" s="388" t="n"/>
      <c r="AW50" s="391" t="n">
        <v>0</v>
      </c>
    </row>
    <row r="51" ht="12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440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/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74" t="n"/>
      <c r="AR51" s="374" t="n"/>
      <c r="AS51" s="375" t="n"/>
      <c r="AT51" s="394" t="n"/>
      <c r="AU51" s="374" t="n"/>
      <c r="AV51" s="374" t="n"/>
      <c r="AW51" s="395" t="n"/>
    </row>
    <row r="52" ht="12.75" customHeight="1" s="341">
      <c r="A52" s="432" t="n">
        <v>447</v>
      </c>
      <c r="B52" s="433" t="inlineStr">
        <is>
          <t>02-B</t>
        </is>
      </c>
      <c r="C52" s="434" t="inlineStr">
        <is>
          <t>미코드</t>
        </is>
      </c>
      <c r="D52" s="435" t="inlineStr"/>
      <c r="E52" s="436" t="inlineStr">
        <is>
          <t>미코드</t>
        </is>
      </c>
      <c r="F52" s="437" t="inlineStr">
        <is>
          <t>확산형램프</t>
        </is>
      </c>
      <c r="G52" s="437" t="inlineStr">
        <is>
          <t>LED PAR30 15W 전구색</t>
        </is>
      </c>
      <c r="H52" s="438" t="inlineStr">
        <is>
          <t>EA</t>
        </is>
      </c>
      <c r="I52" s="439" t="n">
        <v>5400</v>
      </c>
      <c r="J52" s="440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9</v>
      </c>
      <c r="AQ52" s="388" t="n"/>
      <c r="AR52" s="388" t="n"/>
      <c r="AS52" s="441" t="n">
        <v>9</v>
      </c>
      <c r="AT52" s="390" t="n">
        <v>48600</v>
      </c>
      <c r="AU52" s="388" t="n"/>
      <c r="AV52" s="388" t="n"/>
      <c r="AW52" s="391" t="n">
        <v>48600</v>
      </c>
    </row>
    <row r="53" ht="12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440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74" t="n"/>
      <c r="AR53" s="374" t="n"/>
      <c r="AS53" s="375" t="n"/>
      <c r="AT53" s="394" t="n"/>
      <c r="AU53" s="374" t="n"/>
      <c r="AV53" s="374" t="n"/>
      <c r="AW53" s="395" t="n"/>
    </row>
    <row r="54" ht="12.75" customHeight="1" s="341">
      <c r="A54" s="432" t="n">
        <v>451</v>
      </c>
      <c r="B54" s="433" t="inlineStr">
        <is>
          <t>02-C</t>
        </is>
      </c>
      <c r="C54" s="434" t="inlineStr">
        <is>
          <t>미코드</t>
        </is>
      </c>
      <c r="D54" s="435" t="inlineStr"/>
      <c r="E54" s="436" t="inlineStr">
        <is>
          <t>미코드</t>
        </is>
      </c>
      <c r="F54" s="437" t="inlineStr">
        <is>
          <t>살균램프</t>
        </is>
      </c>
      <c r="G54" s="437" t="inlineStr">
        <is>
          <t>GL20T10 (20W)</t>
        </is>
      </c>
      <c r="H54" s="438" t="inlineStr">
        <is>
          <t>EA</t>
        </is>
      </c>
      <c r="I54" s="439" t="n">
        <v>18500</v>
      </c>
      <c r="J54" s="440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1</v>
      </c>
      <c r="AQ54" s="388" t="n"/>
      <c r="AR54" s="388" t="n"/>
      <c r="AS54" s="441" t="n">
        <v>1</v>
      </c>
      <c r="AT54" s="390" t="n">
        <v>18500</v>
      </c>
      <c r="AU54" s="388" t="n"/>
      <c r="AV54" s="388" t="n"/>
      <c r="AW54" s="391" t="n">
        <v>18500</v>
      </c>
    </row>
    <row r="55" ht="12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440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74" t="n"/>
      <c r="AR55" s="374" t="n"/>
      <c r="AS55" s="375" t="n"/>
      <c r="AT55" s="394" t="n"/>
      <c r="AU55" s="374" t="n"/>
      <c r="AV55" s="374" t="n"/>
      <c r="AW55" s="395" t="n"/>
    </row>
    <row r="56" ht="12.75" customHeight="1" s="341">
      <c r="A56" s="432" t="n">
        <v>452</v>
      </c>
      <c r="B56" s="433" t="inlineStr">
        <is>
          <t>02-C</t>
        </is>
      </c>
      <c r="C56" s="434" t="inlineStr">
        <is>
          <t>미코드</t>
        </is>
      </c>
      <c r="D56" s="442" t="inlineStr"/>
      <c r="E56" s="443" t="inlineStr">
        <is>
          <t>미코드</t>
        </is>
      </c>
      <c r="F56" s="437" t="inlineStr">
        <is>
          <t>살균램프</t>
        </is>
      </c>
      <c r="G56" s="437" t="inlineStr">
        <is>
          <t>GL40T10 (40W)</t>
        </is>
      </c>
      <c r="H56" s="438" t="inlineStr">
        <is>
          <t>EA</t>
        </is>
      </c>
      <c r="I56" s="439" t="n">
        <v>30500</v>
      </c>
      <c r="J56" s="440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1</v>
      </c>
      <c r="AQ56" s="388" t="n"/>
      <c r="AR56" s="388" t="n"/>
      <c r="AS56" s="441" t="n">
        <v>1</v>
      </c>
      <c r="AT56" s="390" t="n">
        <v>30500</v>
      </c>
      <c r="AU56" s="388" t="n"/>
      <c r="AV56" s="388" t="n"/>
      <c r="AW56" s="391" t="n">
        <v>30500</v>
      </c>
    </row>
    <row r="57" ht="12.75" customHeight="1" s="34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440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74" t="n"/>
      <c r="AR57" s="374" t="n"/>
      <c r="AS57" s="375" t="n"/>
      <c r="AT57" s="394" t="n"/>
      <c r="AU57" s="374" t="n"/>
      <c r="AV57" s="374" t="n"/>
      <c r="AW57" s="395" t="n"/>
    </row>
    <row r="58" ht="12.75" customHeight="1" s="341">
      <c r="A58" s="432" t="n">
        <v>453</v>
      </c>
      <c r="B58" s="433" t="inlineStr">
        <is>
          <t>02-C</t>
        </is>
      </c>
      <c r="C58" s="434" t="inlineStr">
        <is>
          <t>미코드</t>
        </is>
      </c>
      <c r="D58" s="435" t="inlineStr"/>
      <c r="E58" s="436" t="inlineStr">
        <is>
          <t>미코드</t>
        </is>
      </c>
      <c r="F58" s="437" t="inlineStr">
        <is>
          <t>살균안정기</t>
        </is>
      </c>
      <c r="G58" s="437" t="inlineStr">
        <is>
          <t>20W*1등용</t>
        </is>
      </c>
      <c r="H58" s="438" t="inlineStr">
        <is>
          <t>EA</t>
        </is>
      </c>
      <c r="I58" s="439" t="n">
        <v>9000</v>
      </c>
      <c r="J58" s="440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5</v>
      </c>
      <c r="AQ58" s="388" t="n"/>
      <c r="AR58" s="388" t="n"/>
      <c r="AS58" s="441" t="n">
        <v>5</v>
      </c>
      <c r="AT58" s="390" t="n">
        <v>45000</v>
      </c>
      <c r="AU58" s="388" t="n"/>
      <c r="AV58" s="388" t="n"/>
      <c r="AW58" s="391" t="n">
        <v>45000</v>
      </c>
    </row>
    <row r="59" ht="12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440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74" t="n"/>
      <c r="AR59" s="374" t="n"/>
      <c r="AS59" s="375" t="n"/>
      <c r="AT59" s="394" t="n"/>
      <c r="AU59" s="374" t="n"/>
      <c r="AV59" s="374" t="n"/>
      <c r="AW59" s="395" t="n"/>
    </row>
    <row r="60" ht="12.75" customHeight="1" s="341">
      <c r="A60" s="432" t="n">
        <v>454</v>
      </c>
      <c r="B60" s="433" t="inlineStr">
        <is>
          <t>02-C</t>
        </is>
      </c>
      <c r="C60" s="434" t="inlineStr">
        <is>
          <t>미코드</t>
        </is>
      </c>
      <c r="D60" s="435" t="inlineStr"/>
      <c r="E60" s="436" t="inlineStr">
        <is>
          <t>미코드</t>
        </is>
      </c>
      <c r="F60" s="437" t="inlineStr">
        <is>
          <t>살균안정기</t>
        </is>
      </c>
      <c r="G60" s="437" t="inlineStr">
        <is>
          <t>40W*1등용</t>
        </is>
      </c>
      <c r="H60" s="438" t="inlineStr">
        <is>
          <t>EA</t>
        </is>
      </c>
      <c r="I60" s="439" t="n">
        <v>9000</v>
      </c>
      <c r="J60" s="440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3</v>
      </c>
      <c r="AQ60" s="388" t="n"/>
      <c r="AR60" s="388" t="n"/>
      <c r="AS60" s="441" t="n">
        <v>3</v>
      </c>
      <c r="AT60" s="390" t="n">
        <v>27000</v>
      </c>
      <c r="AU60" s="388" t="n"/>
      <c r="AV60" s="388" t="n"/>
      <c r="AW60" s="391" t="n">
        <v>27000</v>
      </c>
    </row>
    <row r="61" ht="12.75" customHeight="1" s="341">
      <c r="A61" s="372" t="n"/>
      <c r="B61" s="372" t="n"/>
      <c r="C61" s="372" t="n"/>
      <c r="D61" s="372" t="n"/>
      <c r="E61" s="392" t="n"/>
      <c r="F61" s="374" t="n"/>
      <c r="G61" s="374" t="n"/>
      <c r="H61" s="374" t="n"/>
      <c r="I61" s="374" t="n"/>
      <c r="J61" s="440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74" t="n"/>
      <c r="AR61" s="374" t="n"/>
      <c r="AS61" s="375" t="n"/>
      <c r="AT61" s="394" t="n"/>
      <c r="AU61" s="374" t="n"/>
      <c r="AV61" s="374" t="n"/>
      <c r="AW61" s="395" t="n"/>
    </row>
    <row r="62" ht="12.75" customHeight="1" s="341">
      <c r="A62" s="432" t="n">
        <v>455</v>
      </c>
      <c r="B62" s="433" t="inlineStr">
        <is>
          <t>02-C</t>
        </is>
      </c>
      <c r="C62" s="434" t="inlineStr">
        <is>
          <t>미코드</t>
        </is>
      </c>
      <c r="D62" s="435" t="inlineStr"/>
      <c r="E62" s="436" t="inlineStr">
        <is>
          <t>미코드</t>
        </is>
      </c>
      <c r="F62" s="437" t="inlineStr">
        <is>
          <t>스텝조명</t>
        </is>
      </c>
      <c r="G62" s="437" t="inlineStr">
        <is>
          <t>L 300mm</t>
        </is>
      </c>
      <c r="H62" s="438" t="inlineStr">
        <is>
          <t>EA</t>
        </is>
      </c>
      <c r="I62" s="439" t="n">
        <v>200000</v>
      </c>
      <c r="J62" s="440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2</v>
      </c>
      <c r="AQ62" s="388" t="n"/>
      <c r="AR62" s="388" t="n"/>
      <c r="AS62" s="441" t="n">
        <v>2</v>
      </c>
      <c r="AT62" s="390" t="n">
        <v>400000</v>
      </c>
      <c r="AU62" s="388" t="n"/>
      <c r="AV62" s="388" t="n"/>
      <c r="AW62" s="391" t="n">
        <v>400000</v>
      </c>
    </row>
    <row r="63" ht="12.75" customHeight="1" s="341">
      <c r="A63" s="372" t="n"/>
      <c r="B63" s="372" t="n"/>
      <c r="C63" s="372" t="n"/>
      <c r="D63" s="372" t="n"/>
      <c r="E63" s="392" t="n"/>
      <c r="F63" s="374" t="n"/>
      <c r="G63" s="374" t="n"/>
      <c r="H63" s="374" t="n"/>
      <c r="I63" s="374" t="n"/>
      <c r="J63" s="440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74" t="n"/>
      <c r="AR63" s="374" t="n"/>
      <c r="AS63" s="375" t="n"/>
      <c r="AT63" s="394" t="n"/>
      <c r="AU63" s="374" t="n"/>
      <c r="AV63" s="374" t="n"/>
      <c r="AW63" s="395" t="n"/>
    </row>
    <row r="64" ht="12.75" customFormat="1" customHeight="1" s="11">
      <c r="A64" s="432" t="n">
        <v>456</v>
      </c>
      <c r="B64" s="433" t="inlineStr">
        <is>
          <t>02-C</t>
        </is>
      </c>
      <c r="C64" s="434" t="inlineStr">
        <is>
          <t>미코드</t>
        </is>
      </c>
      <c r="D64" s="435" t="inlineStr"/>
      <c r="E64" s="436" t="inlineStr">
        <is>
          <t>미코드</t>
        </is>
      </c>
      <c r="F64" s="437" t="inlineStr">
        <is>
          <t>스텝조명</t>
        </is>
      </c>
      <c r="G64" s="437" t="inlineStr">
        <is>
          <t>L 600mm</t>
        </is>
      </c>
      <c r="H64" s="438" t="inlineStr">
        <is>
          <t>EA</t>
        </is>
      </c>
      <c r="I64" s="439" t="n">
        <v>300000</v>
      </c>
      <c r="J64" s="440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3</v>
      </c>
      <c r="AQ64" s="388" t="n"/>
      <c r="AR64" s="388" t="n"/>
      <c r="AS64" s="441" t="n">
        <v>3</v>
      </c>
      <c r="AT64" s="390" t="n">
        <v>900000</v>
      </c>
      <c r="AU64" s="388" t="n"/>
      <c r="AV64" s="388" t="n"/>
      <c r="AW64" s="391" t="n">
        <v>900000</v>
      </c>
    </row>
    <row r="65" ht="12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440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74" t="n"/>
      <c r="AR65" s="374" t="n"/>
      <c r="AS65" s="375" t="n"/>
      <c r="AT65" s="394" t="n"/>
      <c r="AU65" s="374" t="n"/>
      <c r="AV65" s="374" t="n"/>
      <c r="AW65" s="395" t="n"/>
    </row>
    <row r="66" ht="12.75" customHeight="1" s="341">
      <c r="A66" s="432" t="n">
        <v>460</v>
      </c>
      <c r="B66" s="433" t="inlineStr">
        <is>
          <t>03-A</t>
        </is>
      </c>
      <c r="C66" s="434" t="inlineStr">
        <is>
          <t>미코드</t>
        </is>
      </c>
      <c r="D66" s="435" t="inlineStr"/>
      <c r="E66" s="436" t="inlineStr">
        <is>
          <t>미코드</t>
        </is>
      </c>
      <c r="F66" s="437" t="inlineStr">
        <is>
          <t>LED 매입등</t>
        </is>
      </c>
      <c r="G66" s="437" t="inlineStr">
        <is>
          <t>필립스/5W/3인치/2700k-벽화</t>
        </is>
      </c>
      <c r="H66" s="438" t="inlineStr">
        <is>
          <t>EA</t>
        </is>
      </c>
      <c r="I66" s="439" t="n">
        <v>6700</v>
      </c>
      <c r="J66" s="440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11</v>
      </c>
      <c r="AQ66" s="388" t="n"/>
      <c r="AR66" s="388" t="n"/>
      <c r="AS66" s="441" t="n">
        <v>11</v>
      </c>
      <c r="AT66" s="390" t="n">
        <v>73700</v>
      </c>
      <c r="AU66" s="388" t="n"/>
      <c r="AV66" s="388" t="n"/>
      <c r="AW66" s="391" t="n">
        <v>73700</v>
      </c>
    </row>
    <row r="67" ht="12.75" customHeight="1" s="341">
      <c r="A67" s="372" t="n"/>
      <c r="B67" s="372" t="n"/>
      <c r="C67" s="372" t="n"/>
      <c r="D67" s="372" t="n"/>
      <c r="E67" s="392" t="n"/>
      <c r="F67" s="374" t="n"/>
      <c r="G67" s="374" t="n"/>
      <c r="H67" s="374" t="n"/>
      <c r="I67" s="374" t="n"/>
      <c r="J67" s="440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74" t="n"/>
      <c r="AR67" s="374" t="n"/>
      <c r="AS67" s="375" t="n"/>
      <c r="AT67" s="394" t="n"/>
      <c r="AU67" s="374" t="n"/>
      <c r="AV67" s="374" t="n"/>
      <c r="AW67" s="395" t="n"/>
    </row>
    <row r="68" ht="12.75" customFormat="1" customHeight="1" s="11">
      <c r="A68" s="432" t="n">
        <v>461</v>
      </c>
      <c r="B68" s="433" t="inlineStr">
        <is>
          <t>03-A</t>
        </is>
      </c>
      <c r="C68" s="434" t="inlineStr">
        <is>
          <t>미코드</t>
        </is>
      </c>
      <c r="D68" s="435" t="inlineStr"/>
      <c r="E68" s="436" t="inlineStr">
        <is>
          <t>미코드</t>
        </is>
      </c>
      <c r="F68" s="437" t="inlineStr">
        <is>
          <t>LED 매입등(필립스)</t>
        </is>
      </c>
      <c r="G68" s="437" t="inlineStr">
        <is>
          <t>7W 3인치(위마켓), 2700k</t>
        </is>
      </c>
      <c r="H68" s="438" t="inlineStr">
        <is>
          <t>EA</t>
        </is>
      </c>
      <c r="I68" s="439" t="n">
        <v>7000</v>
      </c>
      <c r="J68" s="440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38</v>
      </c>
      <c r="AQ68" s="388" t="n"/>
      <c r="AR68" s="388" t="n"/>
      <c r="AS68" s="441" t="n">
        <v>38</v>
      </c>
      <c r="AT68" s="390" t="n">
        <v>266000</v>
      </c>
      <c r="AU68" s="388" t="n"/>
      <c r="AV68" s="388" t="n"/>
      <c r="AW68" s="391" t="n">
        <v>266000</v>
      </c>
    </row>
    <row r="69" ht="12.75" customFormat="1" customHeight="1" s="11">
      <c r="A69" s="372" t="n"/>
      <c r="B69" s="372" t="n"/>
      <c r="C69" s="372" t="n"/>
      <c r="D69" s="372" t="n"/>
      <c r="E69" s="392" t="n"/>
      <c r="F69" s="374" t="n"/>
      <c r="G69" s="374" t="n"/>
      <c r="H69" s="374" t="n"/>
      <c r="I69" s="374" t="n"/>
      <c r="J69" s="440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74" t="n"/>
      <c r="AR69" s="374" t="n"/>
      <c r="AS69" s="375" t="n"/>
      <c r="AT69" s="394" t="n"/>
      <c r="AU69" s="374" t="n"/>
      <c r="AV69" s="374" t="n"/>
      <c r="AW69" s="395" t="n"/>
    </row>
    <row r="70" ht="12.75" customFormat="1" customHeight="1" s="11">
      <c r="A70" s="432" t="n">
        <v>462</v>
      </c>
      <c r="B70" s="433" t="inlineStr">
        <is>
          <t>03-A</t>
        </is>
      </c>
      <c r="C70" s="434" t="inlineStr">
        <is>
          <t>미코드</t>
        </is>
      </c>
      <c r="D70" s="435" t="inlineStr"/>
      <c r="E70" s="436" t="inlineStr">
        <is>
          <t>미코드</t>
        </is>
      </c>
      <c r="F70" s="437" t="inlineStr">
        <is>
          <t>표시등</t>
        </is>
      </c>
      <c r="G70" s="437" t="inlineStr">
        <is>
          <t>공조실 열선판넬 운전램프</t>
        </is>
      </c>
      <c r="H70" s="438" t="inlineStr">
        <is>
          <t>EA</t>
        </is>
      </c>
      <c r="I70" s="439" t="n">
        <v>4000</v>
      </c>
      <c r="J70" s="440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57</v>
      </c>
      <c r="AQ70" s="388" t="n"/>
      <c r="AR70" s="388" t="n"/>
      <c r="AS70" s="441" t="n">
        <v>57</v>
      </c>
      <c r="AT70" s="390" t="n">
        <v>228000</v>
      </c>
      <c r="AU70" s="388" t="n"/>
      <c r="AV70" s="388" t="n"/>
      <c r="AW70" s="391" t="n">
        <v>228000</v>
      </c>
    </row>
    <row r="71" ht="12.75" customFormat="1" customHeight="1" s="11">
      <c r="A71" s="372" t="n"/>
      <c r="B71" s="372" t="n"/>
      <c r="C71" s="372" t="n"/>
      <c r="D71" s="372" t="n"/>
      <c r="E71" s="392" t="n"/>
      <c r="F71" s="374" t="n"/>
      <c r="G71" s="374" t="n"/>
      <c r="H71" s="374" t="n"/>
      <c r="I71" s="374" t="n"/>
      <c r="J71" s="440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74" t="n"/>
      <c r="AR71" s="374" t="n"/>
      <c r="AS71" s="375" t="n"/>
      <c r="AT71" s="394" t="n"/>
      <c r="AU71" s="374" t="n"/>
      <c r="AV71" s="374" t="n"/>
      <c r="AW71" s="395" t="n"/>
    </row>
    <row r="72" ht="12.75" customHeight="1" s="341">
      <c r="A72" s="432" t="n">
        <v>466</v>
      </c>
      <c r="B72" s="433" t="inlineStr">
        <is>
          <t>03-B</t>
        </is>
      </c>
      <c r="C72" s="434" t="inlineStr">
        <is>
          <t>미코드</t>
        </is>
      </c>
      <c r="D72" s="435" t="inlineStr"/>
      <c r="E72" s="436" t="inlineStr">
        <is>
          <t>미코드</t>
        </is>
      </c>
      <c r="F72" s="437" t="inlineStr">
        <is>
          <t>H-Bar</t>
        </is>
      </c>
      <c r="G72" s="437" t="inlineStr">
        <is>
          <t>300mm</t>
        </is>
      </c>
      <c r="H72" s="438" t="inlineStr">
        <is>
          <t>EA</t>
        </is>
      </c>
      <c r="I72" s="439" t="n">
        <v>0</v>
      </c>
      <c r="J72" s="440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12</v>
      </c>
      <c r="AQ72" s="388" t="n"/>
      <c r="AR72" s="388" t="n"/>
      <c r="AS72" s="441" t="n">
        <v>12</v>
      </c>
      <c r="AT72" s="390" t="n"/>
      <c r="AU72" s="388" t="n"/>
      <c r="AV72" s="388" t="n"/>
      <c r="AW72" s="391" t="n">
        <v>0</v>
      </c>
    </row>
    <row r="73" ht="12.75" customHeight="1" s="341">
      <c r="A73" s="372" t="n"/>
      <c r="B73" s="372" t="n"/>
      <c r="C73" s="372" t="n"/>
      <c r="D73" s="372" t="n"/>
      <c r="E73" s="392" t="n"/>
      <c r="F73" s="374" t="n"/>
      <c r="G73" s="374" t="n"/>
      <c r="H73" s="374" t="n"/>
      <c r="I73" s="374" t="n"/>
      <c r="J73" s="440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74" t="n"/>
      <c r="AR73" s="374" t="n"/>
      <c r="AS73" s="375" t="n"/>
      <c r="AT73" s="394" t="n"/>
      <c r="AU73" s="374" t="n"/>
      <c r="AV73" s="374" t="n"/>
      <c r="AW73" s="395" t="n"/>
    </row>
    <row r="74" ht="12.75" customHeight="1" s="341">
      <c r="A74" s="432" t="n">
        <v>467</v>
      </c>
      <c r="B74" s="433" t="inlineStr">
        <is>
          <t>03-B</t>
        </is>
      </c>
      <c r="C74" s="434" t="inlineStr">
        <is>
          <t>미코드</t>
        </is>
      </c>
      <c r="D74" s="435" t="inlineStr"/>
      <c r="E74" s="436" t="inlineStr">
        <is>
          <t>미코드</t>
        </is>
      </c>
      <c r="F74" s="437" t="inlineStr">
        <is>
          <t>릴레이</t>
        </is>
      </c>
      <c r="G74" s="437" t="inlineStr">
        <is>
          <t>HR710-2PL AC200V DC24V 10A</t>
        </is>
      </c>
      <c r="H74" s="438" t="inlineStr">
        <is>
          <t>EA</t>
        </is>
      </c>
      <c r="I74" s="439" t="n">
        <v>3200</v>
      </c>
      <c r="J74" s="440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9</v>
      </c>
      <c r="AQ74" s="388" t="n"/>
      <c r="AR74" s="388" t="n"/>
      <c r="AS74" s="441" t="n">
        <v>9</v>
      </c>
      <c r="AT74" s="390" t="n">
        <v>28800</v>
      </c>
      <c r="AU74" s="388" t="n"/>
      <c r="AV74" s="388" t="n"/>
      <c r="AW74" s="391" t="n">
        <v>28800</v>
      </c>
    </row>
    <row r="75" ht="12.75" customHeight="1" s="341">
      <c r="A75" s="372" t="n"/>
      <c r="B75" s="372" t="n"/>
      <c r="C75" s="372" t="n"/>
      <c r="D75" s="372" t="n"/>
      <c r="E75" s="392" t="n"/>
      <c r="F75" s="374" t="n"/>
      <c r="G75" s="374" t="n"/>
      <c r="H75" s="374" t="n"/>
      <c r="I75" s="374" t="n"/>
      <c r="J75" s="440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74" t="n"/>
      <c r="AR75" s="374" t="n"/>
      <c r="AS75" s="375" t="n"/>
      <c r="AT75" s="394" t="n"/>
      <c r="AU75" s="374" t="n"/>
      <c r="AV75" s="374" t="n"/>
      <c r="AW75" s="395" t="n"/>
    </row>
    <row r="76" ht="12.75" customHeight="1" s="341">
      <c r="A76" s="432" t="n">
        <v>468</v>
      </c>
      <c r="B76" s="433" t="inlineStr">
        <is>
          <t>03-B</t>
        </is>
      </c>
      <c r="C76" s="434" t="inlineStr">
        <is>
          <t>미코드</t>
        </is>
      </c>
      <c r="D76" s="435" t="inlineStr"/>
      <c r="E76" s="436" t="inlineStr">
        <is>
          <t>미코드</t>
        </is>
      </c>
      <c r="F76" s="437" t="inlineStr">
        <is>
          <t>미니크립톤</t>
        </is>
      </c>
      <c r="G76" s="437" t="inlineStr">
        <is>
          <t>E17 / 60W</t>
        </is>
      </c>
      <c r="H76" s="438" t="inlineStr">
        <is>
          <t>EA</t>
        </is>
      </c>
      <c r="I76" s="439" t="n">
        <v>1700</v>
      </c>
      <c r="J76" s="440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/>
      <c r="AQ76" s="388" t="n"/>
      <c r="AR76" s="388" t="n"/>
      <c r="AS76" s="441" t="n">
        <v>0</v>
      </c>
      <c r="AT76" s="390" t="n"/>
      <c r="AU76" s="388" t="n"/>
      <c r="AV76" s="388" t="n"/>
      <c r="AW76" s="391" t="n">
        <v>0</v>
      </c>
    </row>
    <row r="77" ht="12.75" customHeight="1" s="341">
      <c r="A77" s="372" t="n"/>
      <c r="B77" s="372" t="n"/>
      <c r="C77" s="372" t="n"/>
      <c r="D77" s="372" t="n"/>
      <c r="E77" s="392" t="n"/>
      <c r="F77" s="374" t="n"/>
      <c r="G77" s="374" t="n"/>
      <c r="H77" s="374" t="n"/>
      <c r="I77" s="374" t="n"/>
      <c r="J77" s="440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74" t="n"/>
      <c r="AR77" s="374" t="n"/>
      <c r="AS77" s="375" t="n"/>
      <c r="AT77" s="394" t="n"/>
      <c r="AU77" s="374" t="n"/>
      <c r="AV77" s="374" t="n"/>
      <c r="AW77" s="395" t="n"/>
    </row>
    <row r="78" ht="12.75" customHeight="1" s="341">
      <c r="A78" s="432" t="n">
        <v>469</v>
      </c>
      <c r="B78" s="433" t="inlineStr">
        <is>
          <t>03-B</t>
        </is>
      </c>
      <c r="C78" s="434" t="inlineStr">
        <is>
          <t>미코드</t>
        </is>
      </c>
      <c r="D78" s="435" t="inlineStr"/>
      <c r="E78" s="436" t="inlineStr">
        <is>
          <t>미코드</t>
        </is>
      </c>
      <c r="F78" s="437" t="inlineStr">
        <is>
          <t>방습(타원)망 직부</t>
        </is>
      </c>
      <c r="G78" s="437" t="inlineStr">
        <is>
          <t>백색(235x185xH105)</t>
        </is>
      </c>
      <c r="H78" s="438" t="inlineStr">
        <is>
          <t>EA</t>
        </is>
      </c>
      <c r="I78" s="439" t="n">
        <v>0</v>
      </c>
      <c r="J78" s="440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13</v>
      </c>
      <c r="AQ78" s="388" t="n"/>
      <c r="AR78" s="388" t="n"/>
      <c r="AS78" s="441" t="n">
        <v>13</v>
      </c>
      <c r="AT78" s="390" t="n"/>
      <c r="AU78" s="388" t="n"/>
      <c r="AV78" s="388" t="n"/>
      <c r="AW78" s="391" t="n">
        <v>0</v>
      </c>
    </row>
    <row r="79" ht="12.75" customHeight="1" s="341">
      <c r="A79" s="372" t="n"/>
      <c r="B79" s="372" t="n"/>
      <c r="C79" s="372" t="n"/>
      <c r="D79" s="372" t="n"/>
      <c r="E79" s="392" t="n"/>
      <c r="F79" s="374" t="n"/>
      <c r="G79" s="374" t="n"/>
      <c r="H79" s="374" t="n"/>
      <c r="I79" s="374" t="n"/>
      <c r="J79" s="440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74" t="n"/>
      <c r="AR79" s="374" t="n"/>
      <c r="AS79" s="375" t="n"/>
      <c r="AT79" s="394" t="n"/>
      <c r="AU79" s="374" t="n"/>
      <c r="AV79" s="374" t="n"/>
      <c r="AW79" s="395" t="n"/>
    </row>
    <row r="80" ht="12.75" customHeight="1" s="341">
      <c r="A80" s="432" t="n">
        <v>470</v>
      </c>
      <c r="B80" s="433" t="inlineStr">
        <is>
          <t>03-B</t>
        </is>
      </c>
      <c r="C80" s="434" t="inlineStr">
        <is>
          <t>미코드</t>
        </is>
      </c>
      <c r="D80" s="435" t="inlineStr"/>
      <c r="E80" s="436" t="inlineStr">
        <is>
          <t>미코드</t>
        </is>
      </c>
      <c r="F80" s="437" t="inlineStr">
        <is>
          <t>보울구</t>
        </is>
      </c>
      <c r="G80" s="437" t="inlineStr">
        <is>
          <t>일광G50/40W/E26</t>
        </is>
      </c>
      <c r="H80" s="438" t="inlineStr">
        <is>
          <t>EA</t>
        </is>
      </c>
      <c r="I80" s="439" t="n">
        <v>0</v>
      </c>
      <c r="J80" s="440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/>
      <c r="AQ80" s="388" t="n"/>
      <c r="AR80" s="388" t="n"/>
      <c r="AS80" s="441" t="n">
        <v>0</v>
      </c>
      <c r="AT80" s="390" t="n"/>
      <c r="AU80" s="388" t="n"/>
      <c r="AV80" s="388" t="n"/>
      <c r="AW80" s="391" t="n">
        <v>0</v>
      </c>
    </row>
    <row r="81" ht="12.75" customHeight="1" s="341">
      <c r="A81" s="372" t="n"/>
      <c r="B81" s="372" t="n"/>
      <c r="C81" s="372" t="n"/>
      <c r="D81" s="372" t="n"/>
      <c r="E81" s="392" t="n"/>
      <c r="F81" s="374" t="n"/>
      <c r="G81" s="374" t="n"/>
      <c r="H81" s="374" t="n"/>
      <c r="I81" s="374" t="n"/>
      <c r="J81" s="440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74" t="n"/>
      <c r="AR81" s="374" t="n"/>
      <c r="AS81" s="375" t="n"/>
      <c r="AT81" s="394" t="n"/>
      <c r="AU81" s="374" t="n"/>
      <c r="AV81" s="374" t="n"/>
      <c r="AW81" s="395" t="n"/>
    </row>
    <row r="82" ht="12.75" customHeight="1" s="341">
      <c r="A82" s="432" t="n">
        <v>471</v>
      </c>
      <c r="B82" s="433" t="inlineStr">
        <is>
          <t>03-B</t>
        </is>
      </c>
      <c r="C82" s="434" t="inlineStr">
        <is>
          <t>미코드</t>
        </is>
      </c>
      <c r="D82" s="233" t="inlineStr"/>
      <c r="E82" s="234" t="inlineStr">
        <is>
          <t>미코드</t>
        </is>
      </c>
      <c r="F82" s="437" t="inlineStr">
        <is>
          <t>볼전구</t>
        </is>
      </c>
      <c r="G82" s="437" t="inlineStr">
        <is>
          <t>3W 3000K E26/8F 펜던트</t>
        </is>
      </c>
      <c r="H82" s="438" t="inlineStr">
        <is>
          <t>EA</t>
        </is>
      </c>
      <c r="I82" s="439" t="n">
        <v>0</v>
      </c>
      <c r="J82" s="440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6</v>
      </c>
      <c r="AQ82" s="388" t="n"/>
      <c r="AR82" s="388" t="n"/>
      <c r="AS82" s="441" t="n">
        <v>6</v>
      </c>
      <c r="AT82" s="390" t="n"/>
      <c r="AU82" s="388" t="n"/>
      <c r="AV82" s="388" t="n"/>
      <c r="AW82" s="391" t="n">
        <v>0</v>
      </c>
    </row>
    <row r="83" ht="13.5" customHeight="1" s="341">
      <c r="A83" s="372" t="n"/>
      <c r="B83" s="372" t="n"/>
      <c r="C83" s="372" t="n"/>
      <c r="D83" s="397" t="n"/>
      <c r="E83" s="403" t="n"/>
      <c r="F83" s="374" t="n"/>
      <c r="G83" s="374" t="n"/>
      <c r="H83" s="374" t="n"/>
      <c r="I83" s="374" t="n"/>
      <c r="J83" s="440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74" t="n"/>
      <c r="AR83" s="374" t="n"/>
      <c r="AS83" s="375" t="n"/>
      <c r="AT83" s="394" t="n"/>
      <c r="AU83" s="374" t="n"/>
      <c r="AV83" s="374" t="n"/>
      <c r="AW83" s="395" t="n"/>
    </row>
    <row r="84" ht="13.5" customHeight="1" s="341">
      <c r="A84" s="432" t="n">
        <v>472</v>
      </c>
      <c r="B84" s="433" t="inlineStr">
        <is>
          <t>03-B</t>
        </is>
      </c>
      <c r="C84" s="434" t="inlineStr">
        <is>
          <t>미코드</t>
        </is>
      </c>
      <c r="D84" s="233" t="inlineStr"/>
      <c r="E84" s="234" t="inlineStr">
        <is>
          <t>미코드</t>
        </is>
      </c>
      <c r="F84" s="437" t="inlineStr">
        <is>
          <t>원형 매입등</t>
        </is>
      </c>
      <c r="G84" s="437" t="inlineStr">
        <is>
          <t>28W 3000K S1 24D 세일/5층</t>
        </is>
      </c>
      <c r="H84" s="438" t="inlineStr">
        <is>
          <t>EA</t>
        </is>
      </c>
      <c r="I84" s="439" t="n">
        <v>108000</v>
      </c>
      <c r="J84" s="440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8</v>
      </c>
      <c r="AQ84" s="388" t="n"/>
      <c r="AR84" s="388" t="n"/>
      <c r="AS84" s="441" t="n">
        <v>8</v>
      </c>
      <c r="AT84" s="390" t="n">
        <v>864000</v>
      </c>
      <c r="AU84" s="388" t="n"/>
      <c r="AV84" s="388" t="n"/>
      <c r="AW84" s="391" t="n">
        <v>864000</v>
      </c>
    </row>
    <row r="85" ht="12.75" customHeight="1" s="341">
      <c r="A85" s="372" t="n"/>
      <c r="B85" s="372" t="n"/>
      <c r="C85" s="372" t="n"/>
      <c r="D85" s="397" t="n"/>
      <c r="E85" s="403" t="n"/>
      <c r="F85" s="374" t="n"/>
      <c r="G85" s="374" t="n"/>
      <c r="H85" s="374" t="n"/>
      <c r="I85" s="374" t="n"/>
      <c r="J85" s="440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74" t="n"/>
      <c r="AR85" s="374" t="n"/>
      <c r="AS85" s="375" t="n"/>
      <c r="AT85" s="394" t="n"/>
      <c r="AU85" s="374" t="n"/>
      <c r="AV85" s="374" t="n"/>
      <c r="AW85" s="395" t="n"/>
    </row>
    <row r="86" ht="12.75" customHeight="1" s="341">
      <c r="A86" s="432" t="n">
        <v>473</v>
      </c>
      <c r="B86" s="433" t="inlineStr">
        <is>
          <t>03-B</t>
        </is>
      </c>
      <c r="C86" s="434" t="inlineStr">
        <is>
          <t>미코드</t>
        </is>
      </c>
      <c r="D86" s="233" t="inlineStr"/>
      <c r="E86" s="234" t="inlineStr">
        <is>
          <t>미코드</t>
        </is>
      </c>
      <c r="F86" s="437" t="inlineStr">
        <is>
          <t>LED 빔볼구</t>
        </is>
      </c>
      <c r="G86" s="437" t="inlineStr">
        <is>
          <t>12W E26 전구색</t>
        </is>
      </c>
      <c r="H86" s="438" t="inlineStr">
        <is>
          <t>EA</t>
        </is>
      </c>
      <c r="I86" s="439" t="n">
        <v>3900</v>
      </c>
      <c r="J86" s="440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4</v>
      </c>
      <c r="AQ86" s="388" t="n"/>
      <c r="AR86" s="388" t="n"/>
      <c r="AS86" s="441" t="n">
        <v>4</v>
      </c>
      <c r="AT86" s="390" t="n">
        <v>15600</v>
      </c>
      <c r="AU86" s="388" t="n"/>
      <c r="AV86" s="388" t="n"/>
      <c r="AW86" s="391" t="n">
        <v>15600</v>
      </c>
    </row>
    <row r="87" ht="12.75" customHeight="1" s="341">
      <c r="A87" s="372" t="n"/>
      <c r="B87" s="372" t="n"/>
      <c r="C87" s="372" t="n"/>
      <c r="D87" s="397" t="n"/>
      <c r="E87" s="403" t="n"/>
      <c r="F87" s="374" t="n"/>
      <c r="G87" s="374" t="n"/>
      <c r="H87" s="374" t="n"/>
      <c r="I87" s="374" t="n"/>
      <c r="J87" s="440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74" t="n"/>
      <c r="AR87" s="374" t="n"/>
      <c r="AS87" s="375" t="n"/>
      <c r="AT87" s="394" t="n"/>
      <c r="AU87" s="374" t="n"/>
      <c r="AV87" s="374" t="n"/>
      <c r="AW87" s="395" t="n"/>
    </row>
    <row r="88" ht="12.75" customHeight="1" s="341">
      <c r="A88" s="432" t="n">
        <v>475</v>
      </c>
      <c r="B88" s="433" t="inlineStr">
        <is>
          <t>03-C</t>
        </is>
      </c>
      <c r="C88" s="434" t="inlineStr">
        <is>
          <t>미코드</t>
        </is>
      </c>
      <c r="D88" s="233" t="inlineStr"/>
      <c r="E88" s="234" t="inlineStr">
        <is>
          <t>미코드</t>
        </is>
      </c>
      <c r="F88" s="437" t="inlineStr">
        <is>
          <t>UVI 매입등</t>
        </is>
      </c>
      <c r="G88" s="437" t="inlineStr">
        <is>
          <t>24W 3000K Dimming</t>
        </is>
      </c>
      <c r="H88" s="438" t="inlineStr">
        <is>
          <t>EA</t>
        </is>
      </c>
      <c r="I88" s="439" t="n">
        <v>124000</v>
      </c>
      <c r="J88" s="440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10</v>
      </c>
      <c r="AQ88" s="388" t="n"/>
      <c r="AR88" s="388" t="n"/>
      <c r="AS88" s="441" t="n">
        <v>10</v>
      </c>
      <c r="AT88" s="390" t="n">
        <v>1240000</v>
      </c>
      <c r="AU88" s="388" t="n"/>
      <c r="AV88" s="388" t="n"/>
      <c r="AW88" s="391" t="n">
        <v>1240000</v>
      </c>
    </row>
    <row r="89" ht="12.75" customHeight="1" s="341">
      <c r="A89" s="372" t="n"/>
      <c r="B89" s="372" t="n"/>
      <c r="C89" s="372" t="n"/>
      <c r="D89" s="397" t="n"/>
      <c r="E89" s="403" t="n"/>
      <c r="F89" s="374" t="n"/>
      <c r="G89" s="374" t="n"/>
      <c r="H89" s="374" t="n"/>
      <c r="I89" s="374" t="n"/>
      <c r="J89" s="440" t="inlineStr">
        <is>
          <t>출고</t>
        </is>
      </c>
      <c r="K89" s="69" t="n"/>
      <c r="L89" s="69" t="n"/>
      <c r="M89" s="69" t="n"/>
      <c r="N89" s="69" t="n"/>
      <c r="O89" s="69" t="n"/>
      <c r="P89" s="69" t="n"/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74" t="n"/>
      <c r="AR89" s="374" t="n"/>
      <c r="AS89" s="375" t="n"/>
      <c r="AT89" s="394" t="n"/>
      <c r="AU89" s="374" t="n"/>
      <c r="AV89" s="374" t="n"/>
      <c r="AW89" s="395" t="n"/>
    </row>
    <row r="90" ht="12.75" customHeight="1" s="341">
      <c r="A90" s="432" t="n">
        <v>476</v>
      </c>
      <c r="B90" s="433" t="inlineStr">
        <is>
          <t>03-C</t>
        </is>
      </c>
      <c r="C90" s="434" t="inlineStr">
        <is>
          <t>미코드</t>
        </is>
      </c>
      <c r="D90" s="435" t="inlineStr"/>
      <c r="E90" s="436" t="inlineStr">
        <is>
          <t>미코드</t>
        </is>
      </c>
      <c r="F90" s="437" t="inlineStr">
        <is>
          <t>바닥라인테이프</t>
        </is>
      </c>
      <c r="G90" s="437" t="inlineStr">
        <is>
          <t>3M 50mm</t>
        </is>
      </c>
      <c r="H90" s="438" t="inlineStr">
        <is>
          <t>EA</t>
        </is>
      </c>
      <c r="I90" s="439" t="n">
        <v>15400</v>
      </c>
      <c r="J90" s="440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5</v>
      </c>
      <c r="AQ90" s="388" t="n"/>
      <c r="AR90" s="388" t="n"/>
      <c r="AS90" s="441" t="n">
        <v>5</v>
      </c>
      <c r="AT90" s="390" t="n">
        <v>77000</v>
      </c>
      <c r="AU90" s="388" t="n"/>
      <c r="AV90" s="388" t="n"/>
      <c r="AW90" s="391" t="n">
        <v>77000</v>
      </c>
    </row>
    <row r="91" ht="12.75" customHeight="1" s="34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440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74" t="n"/>
      <c r="AR91" s="374" t="n"/>
      <c r="AS91" s="375" t="n"/>
      <c r="AT91" s="394" t="n"/>
      <c r="AU91" s="374" t="n"/>
      <c r="AV91" s="374" t="n"/>
      <c r="AW91" s="395" t="n"/>
    </row>
    <row r="92" ht="12.75" customHeight="1" s="341">
      <c r="A92" s="432" t="n">
        <v>477</v>
      </c>
      <c r="B92" s="433" t="inlineStr">
        <is>
          <t>03-C</t>
        </is>
      </c>
      <c r="C92" s="434" t="inlineStr">
        <is>
          <t>미코드</t>
        </is>
      </c>
      <c r="D92" s="435" t="inlineStr"/>
      <c r="E92" s="436" t="inlineStr">
        <is>
          <t>미코드</t>
        </is>
      </c>
      <c r="F92" s="437" t="inlineStr">
        <is>
          <t>부스바튜브</t>
        </is>
      </c>
      <c r="G92" s="437" t="inlineStr">
        <is>
          <t>LG-BBLV 75/30mm 30M</t>
        </is>
      </c>
      <c r="H92" s="438" t="inlineStr">
        <is>
          <t>EA</t>
        </is>
      </c>
      <c r="I92" s="439" t="n">
        <v>258600</v>
      </c>
      <c r="J92" s="440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1</v>
      </c>
      <c r="AQ92" s="388" t="n"/>
      <c r="AR92" s="388" t="n"/>
      <c r="AS92" s="441" t="n">
        <v>1</v>
      </c>
      <c r="AT92" s="390" t="n">
        <v>258600</v>
      </c>
      <c r="AU92" s="388" t="n"/>
      <c r="AV92" s="388" t="n"/>
      <c r="AW92" s="391" t="n">
        <v>258600</v>
      </c>
    </row>
    <row r="93" ht="12.75" customHeight="1" s="34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440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74" t="n"/>
      <c r="AR93" s="374" t="n"/>
      <c r="AS93" s="375" t="n"/>
      <c r="AT93" s="394" t="n"/>
      <c r="AU93" s="374" t="n"/>
      <c r="AV93" s="374" t="n"/>
      <c r="AW93" s="395" t="n"/>
    </row>
    <row r="94" ht="12.75" customHeight="1" s="341">
      <c r="A94" s="432" t="n">
        <v>481</v>
      </c>
      <c r="B94" s="433" t="inlineStr">
        <is>
          <t>03-P</t>
        </is>
      </c>
      <c r="C94" s="434" t="inlineStr">
        <is>
          <t>미코드</t>
        </is>
      </c>
      <c r="D94" s="435" t="inlineStr"/>
      <c r="E94" s="436" t="inlineStr">
        <is>
          <t>미코드</t>
        </is>
      </c>
      <c r="F94" s="437" t="inlineStr">
        <is>
          <t>5인치 다운라이트</t>
        </is>
      </c>
      <c r="G94" s="437" t="inlineStr">
        <is>
          <t>미술관 화장실 15W 3000K</t>
        </is>
      </c>
      <c r="H94" s="438" t="inlineStr">
        <is>
          <t>EA</t>
        </is>
      </c>
      <c r="I94" s="439" t="n">
        <v>5000</v>
      </c>
      <c r="J94" s="440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16</v>
      </c>
      <c r="AQ94" s="388" t="n"/>
      <c r="AR94" s="388" t="n"/>
      <c r="AS94" s="441" t="n">
        <v>16</v>
      </c>
      <c r="AT94" s="390" t="n">
        <v>80000</v>
      </c>
      <c r="AU94" s="388" t="n"/>
      <c r="AV94" s="388" t="n"/>
      <c r="AW94" s="391" t="n">
        <v>80000</v>
      </c>
    </row>
    <row r="95" ht="12.75" customHeight="1" s="34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440" t="inlineStr">
        <is>
          <t>출고</t>
        </is>
      </c>
      <c r="K95" s="69" t="n"/>
      <c r="L95" s="69" t="n"/>
      <c r="M95" s="69" t="n"/>
      <c r="N95" s="69" t="n"/>
      <c r="O95" s="69" t="n"/>
      <c r="P95" s="69" t="n"/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74" t="n"/>
      <c r="AR95" s="374" t="n"/>
      <c r="AS95" s="375" t="n"/>
      <c r="AT95" s="394" t="n"/>
      <c r="AU95" s="374" t="n"/>
      <c r="AV95" s="374" t="n"/>
      <c r="AW95" s="395" t="n"/>
    </row>
    <row r="96" ht="12.75" customHeight="1" s="341">
      <c r="A96" s="432" t="n">
        <v>482</v>
      </c>
      <c r="B96" s="433" t="inlineStr">
        <is>
          <t>03-P</t>
        </is>
      </c>
      <c r="C96" s="434" t="inlineStr">
        <is>
          <t>미코드</t>
        </is>
      </c>
      <c r="D96" s="435" t="inlineStr"/>
      <c r="E96" s="436" t="inlineStr">
        <is>
          <t>미코드</t>
        </is>
      </c>
      <c r="F96" s="437" t="inlineStr">
        <is>
          <t>6인치 다운라이트</t>
        </is>
      </c>
      <c r="G96" s="437" t="inlineStr">
        <is>
          <t>전실용 15W 주광색</t>
        </is>
      </c>
      <c r="H96" s="438" t="inlineStr">
        <is>
          <t>EA</t>
        </is>
      </c>
      <c r="I96" s="439" t="n">
        <v>4640</v>
      </c>
      <c r="J96" s="440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145</v>
      </c>
      <c r="AQ96" s="388" t="n"/>
      <c r="AR96" s="388" t="n"/>
      <c r="AS96" s="441" t="n">
        <v>145</v>
      </c>
      <c r="AT96" s="390" t="n">
        <v>672800</v>
      </c>
      <c r="AU96" s="388" t="n"/>
      <c r="AV96" s="388" t="n"/>
      <c r="AW96" s="391" t="n">
        <v>672800</v>
      </c>
    </row>
    <row r="97" ht="12.75" customHeight="1" s="34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440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/>
      <c r="Z97" s="69" t="n"/>
      <c r="AA97" s="69" t="n"/>
      <c r="AB97" s="69" t="n"/>
      <c r="AC97" s="69" t="n"/>
      <c r="AD97" s="69" t="n"/>
      <c r="AE97" s="69" t="n"/>
      <c r="AF97" s="69" t="n"/>
      <c r="AG97" s="69" t="n"/>
      <c r="AH97" s="69" t="n"/>
      <c r="AI97" s="69" t="n"/>
      <c r="AJ97" s="69" t="n"/>
      <c r="AK97" s="69" t="n"/>
      <c r="AL97" s="69" t="n"/>
      <c r="AM97" s="69" t="n"/>
      <c r="AN97" s="69" t="n"/>
      <c r="AO97" s="69" t="n"/>
      <c r="AP97" s="375" t="n"/>
      <c r="AQ97" s="374" t="n"/>
      <c r="AR97" s="374" t="n"/>
      <c r="AS97" s="375" t="n"/>
      <c r="AT97" s="394" t="n"/>
      <c r="AU97" s="374" t="n"/>
      <c r="AV97" s="374" t="n"/>
      <c r="AW97" s="395" t="n"/>
    </row>
    <row r="98" ht="12.75" customHeight="1" s="341">
      <c r="A98" s="432" t="n">
        <v>483</v>
      </c>
      <c r="B98" s="433" t="inlineStr">
        <is>
          <t>04-A</t>
        </is>
      </c>
      <c r="C98" s="434" t="inlineStr">
        <is>
          <t>미코드</t>
        </is>
      </c>
      <c r="D98" s="435" t="inlineStr"/>
      <c r="E98" s="436" t="inlineStr">
        <is>
          <t>미코드</t>
        </is>
      </c>
      <c r="F98" s="437" t="inlineStr">
        <is>
          <t>LED G9 핀조명</t>
        </is>
      </c>
      <c r="G98" s="437" t="inlineStr">
        <is>
          <t>초슬림 15W 3000K / YP</t>
        </is>
      </c>
      <c r="H98" s="438" t="inlineStr">
        <is>
          <t>EA</t>
        </is>
      </c>
      <c r="I98" s="439" t="n">
        <v>0</v>
      </c>
      <c r="J98" s="440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13</v>
      </c>
      <c r="AQ98" s="388" t="n"/>
      <c r="AR98" s="388" t="n"/>
      <c r="AS98" s="441" t="n">
        <v>13</v>
      </c>
      <c r="AT98" s="390" t="n"/>
      <c r="AU98" s="388" t="n"/>
      <c r="AV98" s="388" t="n"/>
      <c r="AW98" s="391" t="n">
        <v>0</v>
      </c>
    </row>
    <row r="99" ht="12.75" customHeight="1" s="34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440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74" t="n"/>
      <c r="AR99" s="374" t="n"/>
      <c r="AS99" s="375" t="n"/>
      <c r="AT99" s="394" t="n"/>
      <c r="AU99" s="374" t="n"/>
      <c r="AV99" s="374" t="n"/>
      <c r="AW99" s="395" t="n"/>
    </row>
    <row r="100" ht="12.75" customHeight="1" s="341">
      <c r="A100" s="432" t="n">
        <v>484</v>
      </c>
      <c r="B100" s="433" t="inlineStr">
        <is>
          <t>04-A</t>
        </is>
      </c>
      <c r="C100" s="434" t="inlineStr">
        <is>
          <t>미코드</t>
        </is>
      </c>
      <c r="D100" s="435" t="inlineStr"/>
      <c r="E100" s="436" t="inlineStr">
        <is>
          <t>미코드</t>
        </is>
      </c>
      <c r="F100" s="437" t="inlineStr">
        <is>
          <t>LED G9 핀조명</t>
        </is>
      </c>
      <c r="G100" s="437" t="inlineStr">
        <is>
          <t>7W 전구색</t>
        </is>
      </c>
      <c r="H100" s="438" t="inlineStr">
        <is>
          <t>EA</t>
        </is>
      </c>
      <c r="I100" s="439" t="n">
        <v>9500</v>
      </c>
      <c r="J100" s="440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8</v>
      </c>
      <c r="AQ100" s="388" t="n"/>
      <c r="AR100" s="388" t="n"/>
      <c r="AS100" s="441" t="n">
        <v>8</v>
      </c>
      <c r="AT100" s="390" t="n">
        <v>76000</v>
      </c>
      <c r="AU100" s="388" t="n"/>
      <c r="AV100" s="388" t="n"/>
      <c r="AW100" s="391" t="n">
        <v>76000</v>
      </c>
    </row>
    <row r="101" ht="12.75" customHeight="1" s="34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440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74" t="n"/>
      <c r="AR101" s="374" t="n"/>
      <c r="AS101" s="375" t="n"/>
      <c r="AT101" s="394" t="n"/>
      <c r="AU101" s="374" t="n"/>
      <c r="AV101" s="374" t="n"/>
      <c r="AW101" s="395" t="n"/>
    </row>
    <row r="102" ht="12.75" customHeight="1" s="341">
      <c r="A102" s="432" t="n">
        <v>485</v>
      </c>
      <c r="B102" s="433" t="inlineStr">
        <is>
          <t>04-A</t>
        </is>
      </c>
      <c r="C102" s="434" t="inlineStr">
        <is>
          <t>미코드</t>
        </is>
      </c>
      <c r="D102" s="435" t="inlineStr"/>
      <c r="E102" s="436" t="inlineStr">
        <is>
          <t>미코드</t>
        </is>
      </c>
      <c r="F102" s="437" t="inlineStr">
        <is>
          <t>LED G9 핀조명</t>
        </is>
      </c>
      <c r="G102" s="437" t="inlineStr">
        <is>
          <t>룩스램3.5W전구색/H키친,침구</t>
        </is>
      </c>
      <c r="H102" s="438" t="inlineStr">
        <is>
          <t>EA</t>
        </is>
      </c>
      <c r="I102" s="439" t="n">
        <v>7600</v>
      </c>
      <c r="J102" s="440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14</v>
      </c>
      <c r="AQ102" s="388" t="n"/>
      <c r="AR102" s="388" t="n"/>
      <c r="AS102" s="441" t="n">
        <v>14</v>
      </c>
      <c r="AT102" s="390" t="n">
        <v>106400</v>
      </c>
      <c r="AU102" s="388" t="n"/>
      <c r="AV102" s="388" t="n"/>
      <c r="AW102" s="391" t="n">
        <v>106400</v>
      </c>
    </row>
    <row r="103" ht="12.75" customHeight="1" s="34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440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74" t="n"/>
      <c r="AR103" s="374" t="n"/>
      <c r="AS103" s="375" t="n"/>
      <c r="AT103" s="394" t="n"/>
      <c r="AU103" s="374" t="n"/>
      <c r="AV103" s="374" t="n"/>
      <c r="AW103" s="395" t="n"/>
    </row>
    <row r="104" ht="12.75" customHeight="1" s="341">
      <c r="A104" s="432" t="n">
        <v>486</v>
      </c>
      <c r="B104" s="433" t="inlineStr">
        <is>
          <t>04-A</t>
        </is>
      </c>
      <c r="C104" s="434" t="inlineStr">
        <is>
          <t>미코드</t>
        </is>
      </c>
      <c r="D104" s="435" t="inlineStr"/>
      <c r="E104" s="436" t="inlineStr">
        <is>
          <t>미코드</t>
        </is>
      </c>
      <c r="F104" s="437" t="inlineStr">
        <is>
          <t>LED 매입등</t>
        </is>
      </c>
      <c r="G104" s="437" t="inlineStr">
        <is>
          <t>55파이 3W 6500K</t>
        </is>
      </c>
      <c r="H104" s="438" t="inlineStr">
        <is>
          <t>EA</t>
        </is>
      </c>
      <c r="I104" s="439" t="n">
        <v>8000</v>
      </c>
      <c r="J104" s="440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7</v>
      </c>
      <c r="AQ104" s="388" t="n"/>
      <c r="AR104" s="388" t="n"/>
      <c r="AS104" s="441" t="n">
        <v>7</v>
      </c>
      <c r="AT104" s="390" t="n">
        <v>56000</v>
      </c>
      <c r="AU104" s="388" t="n"/>
      <c r="AV104" s="388" t="n"/>
      <c r="AW104" s="391" t="n">
        <v>56000</v>
      </c>
    </row>
    <row r="105" ht="12.75" customHeight="1" s="34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440" t="inlineStr">
        <is>
          <t>출고</t>
        </is>
      </c>
      <c r="K105" s="69" t="n"/>
      <c r="L105" s="69" t="n"/>
      <c r="M105" s="69" t="n"/>
      <c r="N105" s="69" t="n"/>
      <c r="O105" s="69" t="n"/>
      <c r="P105" s="69" t="n"/>
      <c r="Q105" s="69" t="n"/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/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74" t="n"/>
      <c r="AR105" s="374" t="n"/>
      <c r="AS105" s="375" t="n"/>
      <c r="AT105" s="394" t="n"/>
      <c r="AU105" s="374" t="n"/>
      <c r="AV105" s="374" t="n"/>
      <c r="AW105" s="395" t="n"/>
    </row>
    <row r="106" ht="12.75" customHeight="1" s="341">
      <c r="A106" s="432" t="n">
        <v>487</v>
      </c>
      <c r="B106" s="433" t="inlineStr">
        <is>
          <t>04-A</t>
        </is>
      </c>
      <c r="C106" s="434" t="inlineStr">
        <is>
          <t>미코드</t>
        </is>
      </c>
      <c r="D106" s="435" t="inlineStr"/>
      <c r="E106" s="436" t="inlineStr">
        <is>
          <t>미코드</t>
        </is>
      </c>
      <c r="F106" s="437" t="inlineStr">
        <is>
          <t>LED BULB 전구</t>
        </is>
      </c>
      <c r="G106" s="437" t="inlineStr">
        <is>
          <t>15W 3000K</t>
        </is>
      </c>
      <c r="H106" s="438" t="inlineStr">
        <is>
          <t>EA</t>
        </is>
      </c>
      <c r="I106" s="439" t="n">
        <v>0</v>
      </c>
      <c r="J106" s="440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</v>
      </c>
      <c r="AQ106" s="388" t="n"/>
      <c r="AR106" s="388" t="n"/>
      <c r="AS106" s="441" t="n">
        <v>3</v>
      </c>
      <c r="AT106" s="390" t="n"/>
      <c r="AU106" s="388" t="n"/>
      <c r="AV106" s="388" t="n"/>
      <c r="AW106" s="391" t="n">
        <v>0</v>
      </c>
    </row>
    <row r="107" ht="12.75" customHeight="1" s="34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440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74" t="n"/>
      <c r="AR107" s="374" t="n"/>
      <c r="AS107" s="375" t="n"/>
      <c r="AT107" s="394" t="n"/>
      <c r="AU107" s="374" t="n"/>
      <c r="AV107" s="374" t="n"/>
      <c r="AW107" s="395" t="n"/>
    </row>
    <row r="108" ht="12.75" customHeight="1" s="341">
      <c r="A108" s="432" t="n">
        <v>488</v>
      </c>
      <c r="B108" s="433" t="inlineStr">
        <is>
          <t>04-A</t>
        </is>
      </c>
      <c r="C108" s="434" t="inlineStr">
        <is>
          <t>미코드</t>
        </is>
      </c>
      <c r="D108" s="435" t="inlineStr"/>
      <c r="E108" s="436" t="inlineStr">
        <is>
          <t>미코드</t>
        </is>
      </c>
      <c r="F108" s="437" t="inlineStr">
        <is>
          <t>부저</t>
        </is>
      </c>
      <c r="G108" s="437" t="inlineStr">
        <is>
          <t>220V N80</t>
        </is>
      </c>
      <c r="H108" s="438" t="inlineStr">
        <is>
          <t>EA</t>
        </is>
      </c>
      <c r="I108" s="439" t="n">
        <v>0</v>
      </c>
      <c r="J108" s="440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3</v>
      </c>
      <c r="AQ108" s="388" t="n"/>
      <c r="AR108" s="388" t="n"/>
      <c r="AS108" s="441" t="n">
        <v>3</v>
      </c>
      <c r="AT108" s="390" t="n"/>
      <c r="AU108" s="388" t="n"/>
      <c r="AV108" s="388" t="n"/>
      <c r="AW108" s="391" t="n">
        <v>0</v>
      </c>
    </row>
    <row r="109" ht="12.75" customHeight="1" s="34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440" t="inlineStr">
        <is>
          <t>출고</t>
        </is>
      </c>
      <c r="K109" s="69" t="n"/>
      <c r="L109" s="69" t="n"/>
      <c r="M109" s="69" t="n"/>
      <c r="N109" s="69" t="n"/>
      <c r="O109" s="69" t="n"/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/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74" t="n"/>
      <c r="AR109" s="374" t="n"/>
      <c r="AS109" s="375" t="n"/>
      <c r="AT109" s="394" t="n"/>
      <c r="AU109" s="374" t="n"/>
      <c r="AV109" s="374" t="n"/>
      <c r="AW109" s="395" t="n"/>
    </row>
    <row r="110" ht="12.75" customHeight="1" s="341">
      <c r="A110" s="432" t="n">
        <v>489</v>
      </c>
      <c r="B110" s="433" t="inlineStr">
        <is>
          <t>04-C</t>
        </is>
      </c>
      <c r="C110" s="434" t="inlineStr">
        <is>
          <t>미코드</t>
        </is>
      </c>
      <c r="D110" s="435" t="inlineStr"/>
      <c r="E110" s="436" t="inlineStr">
        <is>
          <t>미코드</t>
        </is>
      </c>
      <c r="F110" s="437" t="inlineStr">
        <is>
          <t>열수축튜브</t>
        </is>
      </c>
      <c r="G110" s="437" t="inlineStr">
        <is>
          <t>4mm 1롤=100M</t>
        </is>
      </c>
      <c r="H110" s="438" t="inlineStr">
        <is>
          <t>EA</t>
        </is>
      </c>
      <c r="I110" s="439" t="n">
        <v>0</v>
      </c>
      <c r="J110" s="440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6</v>
      </c>
      <c r="AQ110" s="388" t="n"/>
      <c r="AR110" s="388" t="n"/>
      <c r="AS110" s="441" t="n">
        <v>6</v>
      </c>
      <c r="AT110" s="390" t="n"/>
      <c r="AU110" s="388" t="n"/>
      <c r="AV110" s="388" t="n"/>
      <c r="AW110" s="391" t="n">
        <v>0</v>
      </c>
    </row>
    <row r="111" ht="12.75" customHeight="1" s="34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440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74" t="n"/>
      <c r="AR111" s="374" t="n"/>
      <c r="AS111" s="375" t="n"/>
      <c r="AT111" s="394" t="n"/>
      <c r="AU111" s="374" t="n"/>
      <c r="AV111" s="374" t="n"/>
      <c r="AW111" s="395" t="n"/>
    </row>
    <row r="112" ht="12.75" customHeight="1" s="341">
      <c r="A112" s="432" t="n">
        <v>490</v>
      </c>
      <c r="B112" s="433" t="inlineStr">
        <is>
          <t>04-C</t>
        </is>
      </c>
      <c r="C112" s="434" t="inlineStr">
        <is>
          <t>미코드</t>
        </is>
      </c>
      <c r="D112" s="435" t="inlineStr"/>
      <c r="E112" s="436" t="inlineStr">
        <is>
          <t>미코드</t>
        </is>
      </c>
      <c r="F112" s="437" t="inlineStr">
        <is>
          <t>열수축튜브</t>
        </is>
      </c>
      <c r="G112" s="437" t="inlineStr">
        <is>
          <t>8mm 1롤=100M</t>
        </is>
      </c>
      <c r="H112" s="438" t="inlineStr">
        <is>
          <t>EA</t>
        </is>
      </c>
      <c r="I112" s="439" t="n">
        <v>0</v>
      </c>
      <c r="J112" s="440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6</v>
      </c>
      <c r="AQ112" s="388" t="n"/>
      <c r="AR112" s="388" t="n"/>
      <c r="AS112" s="441" t="n">
        <v>6</v>
      </c>
      <c r="AT112" s="390" t="n"/>
      <c r="AU112" s="388" t="n"/>
      <c r="AV112" s="388" t="n"/>
      <c r="AW112" s="391" t="n">
        <v>0</v>
      </c>
    </row>
    <row r="113" ht="12.75" customHeight="1" s="34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440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/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74" t="n"/>
      <c r="AR113" s="374" t="n"/>
      <c r="AS113" s="375" t="n"/>
      <c r="AT113" s="394" t="n"/>
      <c r="AU113" s="374" t="n"/>
      <c r="AV113" s="374" t="n"/>
      <c r="AW113" s="395" t="n"/>
    </row>
    <row r="114" ht="12.75" customHeight="1" s="341">
      <c r="A114" s="432" t="n">
        <v>491</v>
      </c>
      <c r="B114" s="433" t="inlineStr">
        <is>
          <t>04-C</t>
        </is>
      </c>
      <c r="C114" s="434" t="inlineStr">
        <is>
          <t>미코드</t>
        </is>
      </c>
      <c r="D114" s="435" t="inlineStr"/>
      <c r="E114" s="436" t="inlineStr">
        <is>
          <t>미코드</t>
        </is>
      </c>
      <c r="F114" s="437" t="inlineStr">
        <is>
          <t>열수축튜브</t>
        </is>
      </c>
      <c r="G114" s="437" t="inlineStr">
        <is>
          <t>15mm 1롤=100M</t>
        </is>
      </c>
      <c r="H114" s="438" t="inlineStr">
        <is>
          <t>EA</t>
        </is>
      </c>
      <c r="I114" s="439" t="n">
        <v>0</v>
      </c>
      <c r="J114" s="440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6</v>
      </c>
      <c r="AQ114" s="388" t="n"/>
      <c r="AR114" s="388" t="n"/>
      <c r="AS114" s="441" t="n">
        <v>6</v>
      </c>
      <c r="AT114" s="390" t="n"/>
      <c r="AU114" s="388" t="n"/>
      <c r="AV114" s="388" t="n"/>
      <c r="AW114" s="391" t="n">
        <v>0</v>
      </c>
    </row>
    <row r="115" ht="12.75" customHeight="1" s="34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440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74" t="n"/>
      <c r="AR115" s="374" t="n"/>
      <c r="AS115" s="375" t="n"/>
      <c r="AT115" s="394" t="n"/>
      <c r="AU115" s="374" t="n"/>
      <c r="AV115" s="374" t="n"/>
      <c r="AW115" s="395" t="n"/>
    </row>
    <row r="116" ht="12.75" customHeight="1" s="341">
      <c r="A116" s="432" t="n">
        <v>492</v>
      </c>
      <c r="B116" s="433" t="inlineStr">
        <is>
          <t>05-P</t>
        </is>
      </c>
      <c r="C116" s="434" t="inlineStr">
        <is>
          <t>미코드</t>
        </is>
      </c>
      <c r="D116" s="435" t="inlineStr"/>
      <c r="E116" s="436" t="inlineStr">
        <is>
          <t>미코드</t>
        </is>
      </c>
      <c r="F116" s="437" t="inlineStr">
        <is>
          <t>장수 트랙등</t>
        </is>
      </c>
      <c r="G116" s="437" t="inlineStr">
        <is>
          <t>20W 3000K</t>
        </is>
      </c>
      <c r="H116" s="438" t="inlineStr">
        <is>
          <t>EA</t>
        </is>
      </c>
      <c r="I116" s="439" t="n">
        <v>11500</v>
      </c>
      <c r="J116" s="440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54</v>
      </c>
      <c r="AQ116" s="388" t="n"/>
      <c r="AR116" s="388" t="n">
        <v>1</v>
      </c>
      <c r="AS116" s="441" t="n">
        <v>53</v>
      </c>
      <c r="AT116" s="390" t="n">
        <v>621000</v>
      </c>
      <c r="AU116" s="388" t="n"/>
      <c r="AV116" s="388" t="n">
        <v>11500</v>
      </c>
      <c r="AW116" s="391" t="n">
        <v>609500</v>
      </c>
    </row>
    <row r="117" ht="12.75" customHeight="1" s="34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440" t="inlineStr">
        <is>
          <t>출고</t>
        </is>
      </c>
      <c r="K117" s="69" t="n"/>
      <c r="L117" s="69" t="n"/>
      <c r="M117" s="69" t="n"/>
      <c r="N117" s="69" t="n"/>
      <c r="O117" s="69" t="n"/>
      <c r="P117" s="69" t="n">
        <v>1</v>
      </c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/>
      <c r="AN117" s="69" t="n"/>
      <c r="AO117" s="69" t="n"/>
      <c r="AP117" s="375" t="n"/>
      <c r="AQ117" s="374" t="n"/>
      <c r="AR117" s="374" t="n"/>
      <c r="AS117" s="375" t="n"/>
      <c r="AT117" s="394" t="n"/>
      <c r="AU117" s="374" t="n"/>
      <c r="AV117" s="374" t="n"/>
      <c r="AW117" s="395" t="n"/>
    </row>
    <row r="118" ht="12.75" customHeight="1" s="341">
      <c r="A118" s="432" t="n">
        <v>495</v>
      </c>
      <c r="B118" s="433" t="inlineStr">
        <is>
          <t>05-A</t>
        </is>
      </c>
      <c r="C118" s="434" t="inlineStr">
        <is>
          <t>미코드</t>
        </is>
      </c>
      <c r="D118" s="435" t="inlineStr"/>
      <c r="E118" s="436" t="inlineStr">
        <is>
          <t>미코드</t>
        </is>
      </c>
      <c r="F118" s="437" t="inlineStr">
        <is>
          <t>LEVITON 재실센서</t>
        </is>
      </c>
      <c r="G118" s="437" t="inlineStr">
        <is>
          <t>OSC15-10W, 파워팩 포함</t>
        </is>
      </c>
      <c r="H118" s="438" t="inlineStr">
        <is>
          <t>EA</t>
        </is>
      </c>
      <c r="I118" s="439" t="n">
        <v>240000</v>
      </c>
      <c r="J118" s="440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8</v>
      </c>
      <c r="AQ118" s="388" t="n"/>
      <c r="AR118" s="388" t="n"/>
      <c r="AS118" s="441" t="n">
        <v>8</v>
      </c>
      <c r="AT118" s="390" t="n">
        <v>1920000</v>
      </c>
      <c r="AU118" s="388" t="n"/>
      <c r="AV118" s="388" t="n"/>
      <c r="AW118" s="391" t="n">
        <v>1920000</v>
      </c>
    </row>
    <row r="119" ht="12.75" customHeight="1" s="34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440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74" t="n"/>
      <c r="AR119" s="374" t="n"/>
      <c r="AS119" s="375" t="n"/>
      <c r="AT119" s="394" t="n"/>
      <c r="AU119" s="374" t="n"/>
      <c r="AV119" s="374" t="n"/>
      <c r="AW119" s="395" t="n"/>
    </row>
    <row r="120" ht="12.75" customHeight="1" s="341">
      <c r="A120" s="432" t="n">
        <v>496</v>
      </c>
      <c r="B120" s="433" t="inlineStr">
        <is>
          <t>05-A</t>
        </is>
      </c>
      <c r="C120" s="434" t="inlineStr">
        <is>
          <t>미코드</t>
        </is>
      </c>
      <c r="D120" s="435" t="inlineStr"/>
      <c r="E120" s="436" t="inlineStr">
        <is>
          <t>미코드</t>
        </is>
      </c>
      <c r="F120" s="437" t="inlineStr">
        <is>
          <t>센서모듈</t>
        </is>
      </c>
      <c r="G120" s="437" t="inlineStr">
        <is>
          <t>KR-3000A</t>
        </is>
      </c>
      <c r="H120" s="438" t="inlineStr">
        <is>
          <t>EA</t>
        </is>
      </c>
      <c r="I120" s="439" t="n">
        <v>10000</v>
      </c>
      <c r="J120" s="440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/>
      <c r="AM120" s="10" t="n"/>
      <c r="AN120" s="10" t="n"/>
      <c r="AO120" s="10" t="n"/>
      <c r="AP120" s="386" t="n">
        <v>103</v>
      </c>
      <c r="AQ120" s="388" t="n"/>
      <c r="AR120" s="388" t="n"/>
      <c r="AS120" s="441" t="n">
        <v>103</v>
      </c>
      <c r="AT120" s="390" t="n">
        <v>1030000</v>
      </c>
      <c r="AU120" s="388" t="n"/>
      <c r="AV120" s="388" t="n"/>
      <c r="AW120" s="391" t="n">
        <v>1030000</v>
      </c>
    </row>
    <row r="121" ht="12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440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/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74" t="n"/>
      <c r="AR121" s="374" t="n"/>
      <c r="AS121" s="375" t="n"/>
      <c r="AT121" s="394" t="n"/>
      <c r="AU121" s="374" t="n"/>
      <c r="AV121" s="374" t="n"/>
      <c r="AW121" s="395" t="n"/>
    </row>
    <row r="122" ht="12.75" customHeight="1" s="341">
      <c r="A122" s="432" t="n">
        <v>497</v>
      </c>
      <c r="B122" s="433" t="inlineStr">
        <is>
          <t>05-A</t>
        </is>
      </c>
      <c r="C122" s="434" t="inlineStr">
        <is>
          <t>미코드</t>
        </is>
      </c>
      <c r="D122" s="435" t="inlineStr"/>
      <c r="E122" s="436" t="inlineStr">
        <is>
          <t>미코드</t>
        </is>
      </c>
      <c r="F122" s="437" t="inlineStr">
        <is>
          <t>실린더휴즈</t>
        </is>
      </c>
      <c r="G122" s="437" t="inlineStr">
        <is>
          <t>GI 4A/500V~100mA</t>
        </is>
      </c>
      <c r="H122" s="438" t="inlineStr">
        <is>
          <t>EA</t>
        </is>
      </c>
      <c r="I122" s="439" t="n">
        <v>12000</v>
      </c>
      <c r="J122" s="440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/>
      <c r="AQ122" s="388" t="n"/>
      <c r="AR122" s="388" t="n"/>
      <c r="AS122" s="441" t="n">
        <v>0</v>
      </c>
      <c r="AT122" s="390" t="n"/>
      <c r="AU122" s="388" t="n"/>
      <c r="AV122" s="388" t="n"/>
      <c r="AW122" s="391" t="n">
        <v>0</v>
      </c>
    </row>
    <row r="123" ht="12.75" customHeight="1" s="34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440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74" t="n"/>
      <c r="AR123" s="374" t="n"/>
      <c r="AS123" s="375" t="n"/>
      <c r="AT123" s="394" t="n"/>
      <c r="AU123" s="374" t="n"/>
      <c r="AV123" s="374" t="n"/>
      <c r="AW123" s="395" t="n"/>
    </row>
    <row r="124" ht="12.75" customHeight="1" s="341">
      <c r="A124" s="432" t="n">
        <v>498</v>
      </c>
      <c r="B124" s="433" t="inlineStr">
        <is>
          <t>05-A</t>
        </is>
      </c>
      <c r="C124" s="434" t="inlineStr">
        <is>
          <t>미코드</t>
        </is>
      </c>
      <c r="D124" s="435" t="inlineStr"/>
      <c r="E124" s="436" t="inlineStr">
        <is>
          <t>미코드</t>
        </is>
      </c>
      <c r="F124" s="437" t="inlineStr">
        <is>
          <t>전자식 온도조절기</t>
        </is>
      </c>
      <c r="G124" s="437" t="inlineStr">
        <is>
          <t>STF-7S (메산전자)</t>
        </is>
      </c>
      <c r="H124" s="438" t="inlineStr">
        <is>
          <t>EA</t>
        </is>
      </c>
      <c r="I124" s="439" t="n">
        <v>37500</v>
      </c>
      <c r="J124" s="440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19</v>
      </c>
      <c r="AQ124" s="388" t="n"/>
      <c r="AR124" s="388" t="n"/>
      <c r="AS124" s="441" t="n">
        <v>19</v>
      </c>
      <c r="AT124" s="390" t="n">
        <v>712500</v>
      </c>
      <c r="AU124" s="388" t="n"/>
      <c r="AV124" s="388" t="n"/>
      <c r="AW124" s="391" t="n">
        <v>712500</v>
      </c>
    </row>
    <row r="125" ht="12.75" customHeight="1" s="34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440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74" t="n"/>
      <c r="AR125" s="374" t="n"/>
      <c r="AS125" s="375" t="n"/>
      <c r="AT125" s="394" t="n"/>
      <c r="AU125" s="374" t="n"/>
      <c r="AV125" s="374" t="n"/>
      <c r="AW125" s="395" t="n"/>
    </row>
    <row r="126" ht="12.75" customHeight="1" s="341">
      <c r="A126" s="432" t="n">
        <v>499</v>
      </c>
      <c r="B126" s="433" t="inlineStr">
        <is>
          <t>05-A</t>
        </is>
      </c>
      <c r="C126" s="434" t="inlineStr">
        <is>
          <t>미코드</t>
        </is>
      </c>
      <c r="D126" s="435" t="inlineStr"/>
      <c r="E126" s="436" t="inlineStr">
        <is>
          <t>미코드</t>
        </is>
      </c>
      <c r="F126" s="437" t="inlineStr">
        <is>
          <t>조광 표시등</t>
        </is>
      </c>
      <c r="G126" s="437" t="inlineStr">
        <is>
          <t>PR25P-2L</t>
        </is>
      </c>
      <c r="H126" s="438" t="inlineStr">
        <is>
          <t>EA</t>
        </is>
      </c>
      <c r="I126" s="439" t="n">
        <v>2400</v>
      </c>
      <c r="J126" s="440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48</v>
      </c>
      <c r="AQ126" s="388" t="n"/>
      <c r="AR126" s="388" t="n"/>
      <c r="AS126" s="441" t="n">
        <v>48</v>
      </c>
      <c r="AT126" s="390" t="n">
        <v>115200</v>
      </c>
      <c r="AU126" s="388" t="n"/>
      <c r="AV126" s="388" t="n"/>
      <c r="AW126" s="391" t="n">
        <v>115200</v>
      </c>
    </row>
    <row r="127" ht="12.75" customHeight="1" s="34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440" t="inlineStr">
        <is>
          <t>출고</t>
        </is>
      </c>
      <c r="K127" s="69" t="n"/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74" t="n"/>
      <c r="AR127" s="374" t="n"/>
      <c r="AS127" s="375" t="n"/>
      <c r="AT127" s="394" t="n"/>
      <c r="AU127" s="374" t="n"/>
      <c r="AV127" s="374" t="n"/>
      <c r="AW127" s="395" t="n"/>
    </row>
    <row r="128" ht="12.75" customHeight="1" s="341">
      <c r="A128" s="432" t="n">
        <v>500</v>
      </c>
      <c r="B128" s="433" t="inlineStr">
        <is>
          <t>05-A</t>
        </is>
      </c>
      <c r="C128" s="434" t="inlineStr">
        <is>
          <t>미코드</t>
        </is>
      </c>
      <c r="D128" s="435" t="inlineStr"/>
      <c r="E128" s="436" t="inlineStr">
        <is>
          <t>미코드</t>
        </is>
      </c>
      <c r="F128" s="437" t="inlineStr">
        <is>
          <t>표시등</t>
        </is>
      </c>
      <c r="G128" s="437" t="inlineStr">
        <is>
          <t>KGP-NV2R</t>
        </is>
      </c>
      <c r="H128" s="438" t="inlineStr">
        <is>
          <t>EA</t>
        </is>
      </c>
      <c r="I128" s="439" t="n">
        <v>28800</v>
      </c>
      <c r="J128" s="440" t="inlineStr">
        <is>
          <t>입고</t>
        </is>
      </c>
      <c r="K128" s="10" t="n"/>
      <c r="L128" s="10" t="n"/>
      <c r="M128" s="10" t="n"/>
      <c r="N128" s="10" t="n"/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/>
      <c r="AM128" s="10" t="n"/>
      <c r="AN128" s="10" t="n"/>
      <c r="AO128" s="10" t="n"/>
      <c r="AP128" s="386" t="n"/>
      <c r="AQ128" s="388" t="n"/>
      <c r="AR128" s="388" t="n"/>
      <c r="AS128" s="441" t="n">
        <v>0</v>
      </c>
      <c r="AT128" s="390" t="n"/>
      <c r="AU128" s="388" t="n"/>
      <c r="AV128" s="388" t="n"/>
      <c r="AW128" s="391" t="n">
        <v>0</v>
      </c>
    </row>
    <row r="129" ht="12.75" customHeight="1" s="34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440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/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74" t="n"/>
      <c r="AR129" s="374" t="n"/>
      <c r="AS129" s="375" t="n"/>
      <c r="AT129" s="394" t="n"/>
      <c r="AU129" s="374" t="n"/>
      <c r="AV129" s="374" t="n"/>
      <c r="AW129" s="395" t="n"/>
    </row>
    <row r="130" ht="12.75" customHeight="1" s="341">
      <c r="A130" s="432" t="n">
        <v>501</v>
      </c>
      <c r="B130" s="433" t="inlineStr">
        <is>
          <t>05-A</t>
        </is>
      </c>
      <c r="C130" s="434" t="inlineStr">
        <is>
          <t>미코드</t>
        </is>
      </c>
      <c r="D130" s="435" t="inlineStr"/>
      <c r="E130" s="436" t="inlineStr">
        <is>
          <t>미코드</t>
        </is>
      </c>
      <c r="F130" s="437" t="inlineStr">
        <is>
          <t>표시등</t>
        </is>
      </c>
      <c r="G130" s="437" t="inlineStr">
        <is>
          <t>KGP-NV2R</t>
        </is>
      </c>
      <c r="H130" s="438" t="inlineStr">
        <is>
          <t>EA</t>
        </is>
      </c>
      <c r="I130" s="439" t="n">
        <v>28800</v>
      </c>
      <c r="J130" s="440" t="inlineStr">
        <is>
          <t>입고</t>
        </is>
      </c>
      <c r="K130" s="10" t="n"/>
      <c r="L130" s="10" t="n"/>
      <c r="M130" s="10" t="n"/>
      <c r="N130" s="10" t="n"/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/>
      <c r="AM130" s="10" t="n"/>
      <c r="AN130" s="10" t="n"/>
      <c r="AO130" s="10" t="n"/>
      <c r="AP130" s="386" t="n"/>
      <c r="AQ130" s="388" t="n"/>
      <c r="AR130" s="388" t="n"/>
      <c r="AS130" s="441" t="n">
        <v>0</v>
      </c>
      <c r="AT130" s="390" t="n"/>
      <c r="AU130" s="388" t="n"/>
      <c r="AV130" s="388" t="n"/>
      <c r="AW130" s="391" t="n">
        <v>0</v>
      </c>
    </row>
    <row r="131" ht="12.75" customHeight="1" s="34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440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/>
      <c r="AM131" s="69" t="n"/>
      <c r="AN131" s="69" t="n"/>
      <c r="AO131" s="69" t="n"/>
      <c r="AP131" s="375" t="n"/>
      <c r="AQ131" s="374" t="n"/>
      <c r="AR131" s="374" t="n"/>
      <c r="AS131" s="375" t="n"/>
      <c r="AT131" s="394" t="n"/>
      <c r="AU131" s="374" t="n"/>
      <c r="AV131" s="374" t="n"/>
      <c r="AW131" s="395" t="n"/>
    </row>
    <row r="132" ht="12.75" customHeight="1" s="341">
      <c r="A132" s="432" t="n">
        <v>502</v>
      </c>
      <c r="B132" s="433" t="inlineStr">
        <is>
          <t>05-A</t>
        </is>
      </c>
      <c r="C132" s="434" t="inlineStr">
        <is>
          <t>미코드</t>
        </is>
      </c>
      <c r="D132" s="435" t="inlineStr"/>
      <c r="E132" s="436" t="inlineStr">
        <is>
          <t>미코드</t>
        </is>
      </c>
      <c r="F132" s="437" t="inlineStr">
        <is>
          <t>표시등</t>
        </is>
      </c>
      <c r="G132" s="437" t="inlineStr">
        <is>
          <t>KGP-NV2R</t>
        </is>
      </c>
      <c r="H132" s="438" t="inlineStr">
        <is>
          <t>EA</t>
        </is>
      </c>
      <c r="I132" s="439" t="n">
        <v>28800</v>
      </c>
      <c r="J132" s="440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/>
      <c r="AQ132" s="388" t="n"/>
      <c r="AR132" s="388" t="n"/>
      <c r="AS132" s="441" t="n">
        <v>0</v>
      </c>
      <c r="AT132" s="390" t="n"/>
      <c r="AU132" s="388" t="n"/>
      <c r="AV132" s="388" t="n"/>
      <c r="AW132" s="391" t="n">
        <v>0</v>
      </c>
    </row>
    <row r="133" ht="12.75" customHeight="1" s="34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440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74" t="n"/>
      <c r="AR133" s="374" t="n"/>
      <c r="AS133" s="375" t="n"/>
      <c r="AT133" s="394" t="n"/>
      <c r="AU133" s="374" t="n"/>
      <c r="AV133" s="374" t="n"/>
      <c r="AW133" s="395" t="n"/>
    </row>
    <row r="134" ht="12.75" customHeight="1" s="341">
      <c r="A134" s="432" t="n">
        <v>507</v>
      </c>
      <c r="B134" s="433" t="inlineStr">
        <is>
          <t>05-A</t>
        </is>
      </c>
      <c r="C134" s="434" t="inlineStr">
        <is>
          <t>미코드</t>
        </is>
      </c>
      <c r="D134" s="435" t="inlineStr"/>
      <c r="E134" s="436" t="inlineStr">
        <is>
          <t>미코드</t>
        </is>
      </c>
      <c r="F134" s="437" t="inlineStr">
        <is>
          <t>푸시버튼 램프</t>
        </is>
      </c>
      <c r="G134" s="437" t="inlineStr">
        <is>
          <t>용성,YSNPBL2T22A</t>
        </is>
      </c>
      <c r="H134" s="438" t="inlineStr">
        <is>
          <t>EA</t>
        </is>
      </c>
      <c r="I134" s="439" t="n">
        <v>5200</v>
      </c>
      <c r="J134" s="444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29</v>
      </c>
      <c r="AQ134" s="388" t="n"/>
      <c r="AR134" s="388" t="n"/>
      <c r="AS134" s="441" t="n">
        <v>29</v>
      </c>
      <c r="AT134" s="390" t="n">
        <v>150800</v>
      </c>
      <c r="AU134" s="388" t="n"/>
      <c r="AV134" s="388" t="n"/>
      <c r="AW134" s="391" t="n">
        <v>150800</v>
      </c>
    </row>
    <row r="135" ht="12.75" customHeight="1" s="34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444" t="inlineStr">
        <is>
          <t>출고</t>
        </is>
      </c>
      <c r="K135" s="69" t="n"/>
      <c r="L135" s="69" t="n"/>
      <c r="M135" s="69" t="n"/>
      <c r="N135" s="69" t="n"/>
      <c r="O135" s="69" t="n"/>
      <c r="P135" s="69" t="n"/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74" t="n"/>
      <c r="AR135" s="374" t="n"/>
      <c r="AS135" s="375" t="n"/>
      <c r="AT135" s="394" t="n"/>
      <c r="AU135" s="374" t="n"/>
      <c r="AV135" s="374" t="n"/>
      <c r="AW135" s="395" t="n"/>
    </row>
    <row r="136" ht="12.75" customHeight="1" s="341">
      <c r="A136" s="432" t="n">
        <v>508</v>
      </c>
      <c r="B136" s="433" t="inlineStr">
        <is>
          <t>05-A</t>
        </is>
      </c>
      <c r="C136" s="434" t="inlineStr">
        <is>
          <t>미코드</t>
        </is>
      </c>
      <c r="D136" s="435" t="inlineStr"/>
      <c r="E136" s="436" t="inlineStr">
        <is>
          <t>미코드</t>
        </is>
      </c>
      <c r="F136" s="437" t="inlineStr">
        <is>
          <t>셀렉터 스위치</t>
        </is>
      </c>
      <c r="G136" s="437" t="inlineStr">
        <is>
          <t>용성,YSAR2-322L</t>
        </is>
      </c>
      <c r="H136" s="438" t="inlineStr">
        <is>
          <t>EA</t>
        </is>
      </c>
      <c r="I136" s="439" t="n">
        <v>4200</v>
      </c>
      <c r="J136" s="444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</v>
      </c>
      <c r="AQ136" s="388" t="n"/>
      <c r="AR136" s="388" t="n"/>
      <c r="AS136" s="441" t="n">
        <v>10</v>
      </c>
      <c r="AT136" s="390" t="n">
        <v>42000</v>
      </c>
      <c r="AU136" s="388" t="n"/>
      <c r="AV136" s="388" t="n"/>
      <c r="AW136" s="391" t="n">
        <v>42000</v>
      </c>
    </row>
    <row r="137" ht="12.75" customHeight="1" s="34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444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74" t="n"/>
      <c r="AR137" s="374" t="n"/>
      <c r="AS137" s="375" t="n"/>
      <c r="AT137" s="394" t="n"/>
      <c r="AU137" s="374" t="n"/>
      <c r="AV137" s="374" t="n"/>
      <c r="AW137" s="395" t="n"/>
    </row>
    <row r="138" ht="12.75" customHeight="1" s="341">
      <c r="A138" s="432" t="n">
        <v>509</v>
      </c>
      <c r="B138" s="433" t="inlineStr">
        <is>
          <t>05-A</t>
        </is>
      </c>
      <c r="C138" s="434" t="inlineStr">
        <is>
          <t>미코드</t>
        </is>
      </c>
      <c r="D138" s="435" t="inlineStr"/>
      <c r="E138" s="436" t="inlineStr">
        <is>
          <t>미코드</t>
        </is>
      </c>
      <c r="F138" s="437" t="inlineStr">
        <is>
          <t>대구경 소켓</t>
        </is>
      </c>
      <c r="G138" s="437" t="inlineStr">
        <is>
          <t>E39 사기 재질 석면 전선</t>
        </is>
      </c>
      <c r="H138" s="438" t="inlineStr">
        <is>
          <t>EA</t>
        </is>
      </c>
      <c r="I138" s="439" t="n">
        <v>0</v>
      </c>
      <c r="J138" s="444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9</v>
      </c>
      <c r="AQ138" s="388" t="n"/>
      <c r="AR138" s="388" t="n"/>
      <c r="AS138" s="441" t="n">
        <v>9</v>
      </c>
      <c r="AT138" s="390" t="n"/>
      <c r="AU138" s="388" t="n"/>
      <c r="AV138" s="388" t="n"/>
      <c r="AW138" s="391" t="n">
        <v>0</v>
      </c>
    </row>
    <row r="139" ht="12.75" customHeight="1" s="34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444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74" t="n"/>
      <c r="AR139" s="374" t="n"/>
      <c r="AS139" s="375" t="n"/>
      <c r="AT139" s="394" t="n"/>
      <c r="AU139" s="374" t="n"/>
      <c r="AV139" s="374" t="n"/>
      <c r="AW139" s="395" t="n"/>
    </row>
    <row r="140" ht="12.75" customHeight="1" s="341">
      <c r="A140" s="432" t="n">
        <v>511</v>
      </c>
      <c r="B140" s="433" t="inlineStr">
        <is>
          <t>05-B</t>
        </is>
      </c>
      <c r="C140" s="434" t="inlineStr">
        <is>
          <t>미코드</t>
        </is>
      </c>
      <c r="D140" s="435" t="inlineStr"/>
      <c r="E140" s="436" t="inlineStr">
        <is>
          <t>미코드</t>
        </is>
      </c>
      <c r="F140" s="437" t="inlineStr">
        <is>
          <t>고정식단자대</t>
        </is>
      </c>
      <c r="G140" s="437" t="inlineStr">
        <is>
          <t>HYT604 60A4P</t>
        </is>
      </c>
      <c r="H140" s="438" t="inlineStr">
        <is>
          <t>EA</t>
        </is>
      </c>
      <c r="I140" s="439" t="n">
        <v>0</v>
      </c>
      <c r="J140" s="440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19</v>
      </c>
      <c r="AQ140" s="388" t="n"/>
      <c r="AR140" s="388" t="n">
        <v>4</v>
      </c>
      <c r="AS140" s="441" t="n">
        <v>15</v>
      </c>
      <c r="AT140" s="390" t="n"/>
      <c r="AU140" s="388" t="n"/>
      <c r="AV140" s="388" t="n"/>
      <c r="AW140" s="391" t="n">
        <v>0</v>
      </c>
    </row>
    <row r="141" ht="12.75" customHeight="1" s="34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440" t="inlineStr">
        <is>
          <t>출고</t>
        </is>
      </c>
      <c r="K141" s="69" t="n"/>
      <c r="L141" s="69" t="n"/>
      <c r="M141" s="69" t="n"/>
      <c r="N141" s="69" t="n"/>
      <c r="O141" s="69" t="n"/>
      <c r="P141" s="69" t="n"/>
      <c r="Q141" s="69" t="n"/>
      <c r="R141" s="69" t="n"/>
      <c r="S141" s="69" t="n"/>
      <c r="T141" s="69" t="n">
        <v>3</v>
      </c>
      <c r="U141" s="69" t="n"/>
      <c r="V141" s="69" t="n"/>
      <c r="W141" s="69" t="n"/>
      <c r="X141" s="69" t="n"/>
      <c r="Y141" s="69" t="n"/>
      <c r="Z141" s="69" t="n"/>
      <c r="AA141" s="69" t="n">
        <v>1</v>
      </c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74" t="n"/>
      <c r="AR141" s="374" t="n"/>
      <c r="AS141" s="375" t="n"/>
      <c r="AT141" s="394" t="n"/>
      <c r="AU141" s="374" t="n"/>
      <c r="AV141" s="374" t="n"/>
      <c r="AW141" s="395" t="n"/>
    </row>
    <row r="142" ht="12.75" customHeight="1" s="341">
      <c r="A142" s="432" t="n">
        <v>512</v>
      </c>
      <c r="B142" s="433" t="inlineStr">
        <is>
          <t>05-B</t>
        </is>
      </c>
      <c r="C142" s="434" t="inlineStr">
        <is>
          <t>미코드</t>
        </is>
      </c>
      <c r="D142" s="435" t="inlineStr"/>
      <c r="E142" s="436" t="inlineStr">
        <is>
          <t>미코드</t>
        </is>
      </c>
      <c r="F142" s="437" t="inlineStr">
        <is>
          <t>고정식단자대</t>
        </is>
      </c>
      <c r="G142" s="437" t="inlineStr">
        <is>
          <t>KH-60100-4-100A4P</t>
        </is>
      </c>
      <c r="H142" s="438" t="inlineStr">
        <is>
          <t>EA</t>
        </is>
      </c>
      <c r="I142" s="439" t="n">
        <v>0</v>
      </c>
      <c r="J142" s="440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21</v>
      </c>
      <c r="AQ142" s="388" t="n"/>
      <c r="AR142" s="388" t="n"/>
      <c r="AS142" s="441" t="n">
        <v>21</v>
      </c>
      <c r="AT142" s="390" t="n"/>
      <c r="AU142" s="388" t="n"/>
      <c r="AV142" s="388" t="n"/>
      <c r="AW142" s="391" t="n">
        <v>0</v>
      </c>
    </row>
    <row r="143" ht="12.75" customHeight="1" s="34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440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74" t="n"/>
      <c r="AR143" s="374" t="n"/>
      <c r="AS143" s="375" t="n"/>
      <c r="AT143" s="394" t="n"/>
      <c r="AU143" s="374" t="n"/>
      <c r="AV143" s="374" t="n"/>
      <c r="AW143" s="395" t="n"/>
    </row>
    <row r="144" ht="12.75" customHeight="1" s="341">
      <c r="A144" s="432" t="n">
        <v>513</v>
      </c>
      <c r="B144" s="433" t="inlineStr">
        <is>
          <t>05-B</t>
        </is>
      </c>
      <c r="C144" s="434" t="inlineStr">
        <is>
          <t>미코드</t>
        </is>
      </c>
      <c r="D144" s="435" t="inlineStr"/>
      <c r="E144" s="436" t="inlineStr">
        <is>
          <t>미코드</t>
        </is>
      </c>
      <c r="F144" s="437" t="inlineStr">
        <is>
          <t>LED 파이롯트 램프</t>
        </is>
      </c>
      <c r="G144" s="437" t="inlineStr">
        <is>
          <t>24V</t>
        </is>
      </c>
      <c r="H144" s="438" t="inlineStr">
        <is>
          <t>EA</t>
        </is>
      </c>
      <c r="I144" s="439" t="n">
        <v>650</v>
      </c>
      <c r="J144" s="440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98</v>
      </c>
      <c r="AQ144" s="388" t="n"/>
      <c r="AR144" s="388" t="n"/>
      <c r="AS144" s="441" t="n">
        <v>98</v>
      </c>
      <c r="AT144" s="390" t="n">
        <v>63700</v>
      </c>
      <c r="AU144" s="388" t="n"/>
      <c r="AV144" s="388" t="n"/>
      <c r="AW144" s="391" t="n">
        <v>63700</v>
      </c>
    </row>
    <row r="145" ht="12.75" customHeight="1" s="34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440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74" t="n"/>
      <c r="AR145" s="374" t="n"/>
      <c r="AS145" s="375" t="n"/>
      <c r="AT145" s="394" t="n"/>
      <c r="AU145" s="374" t="n"/>
      <c r="AV145" s="374" t="n"/>
      <c r="AW145" s="395" t="n"/>
    </row>
    <row r="146" ht="12.75" customHeight="1" s="341">
      <c r="A146" s="432" t="n">
        <v>517</v>
      </c>
      <c r="B146" s="433" t="inlineStr">
        <is>
          <t>05-B</t>
        </is>
      </c>
      <c r="C146" s="434" t="inlineStr">
        <is>
          <t>미코드</t>
        </is>
      </c>
      <c r="D146" s="435" t="inlineStr"/>
      <c r="E146" s="436" t="inlineStr">
        <is>
          <t>미코드</t>
        </is>
      </c>
      <c r="F146" s="437" t="inlineStr">
        <is>
          <t>LED파이롯트 램프</t>
        </is>
      </c>
      <c r="G146" s="437" t="inlineStr">
        <is>
          <t>24V 나사타입 적색, 녹색</t>
        </is>
      </c>
      <c r="H146" s="438" t="inlineStr">
        <is>
          <t>EA</t>
        </is>
      </c>
      <c r="I146" s="439" t="n">
        <v>1000</v>
      </c>
      <c r="J146" s="440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99</v>
      </c>
      <c r="AQ146" s="388" t="n"/>
      <c r="AR146" s="388" t="n"/>
      <c r="AS146" s="441" t="n">
        <v>99</v>
      </c>
      <c r="AT146" s="390" t="n">
        <v>99000</v>
      </c>
      <c r="AU146" s="388" t="n"/>
      <c r="AV146" s="388" t="n"/>
      <c r="AW146" s="391" t="n">
        <v>99000</v>
      </c>
    </row>
    <row r="147" ht="12.75" customHeight="1" s="34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440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74" t="n"/>
      <c r="AR147" s="374" t="n"/>
      <c r="AS147" s="375" t="n"/>
      <c r="AT147" s="394" t="n"/>
      <c r="AU147" s="374" t="n"/>
      <c r="AV147" s="374" t="n"/>
      <c r="AW147" s="395" t="n"/>
    </row>
    <row r="148" ht="12.75" customHeight="1" s="341">
      <c r="A148" s="432" t="n">
        <v>522</v>
      </c>
      <c r="B148" s="433" t="inlineStr">
        <is>
          <t>05-C</t>
        </is>
      </c>
      <c r="C148" s="434" t="inlineStr">
        <is>
          <t>미코드</t>
        </is>
      </c>
      <c r="D148" s="435" t="inlineStr"/>
      <c r="E148" s="436" t="inlineStr">
        <is>
          <t>미코드</t>
        </is>
      </c>
      <c r="F148" s="437" t="inlineStr">
        <is>
          <t>전선관새들</t>
        </is>
      </c>
      <c r="G148" s="437" t="inlineStr">
        <is>
          <t>28mm</t>
        </is>
      </c>
      <c r="H148" s="438" t="inlineStr">
        <is>
          <t>EA</t>
        </is>
      </c>
      <c r="I148" s="439" t="n">
        <v>10800</v>
      </c>
      <c r="J148" s="440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</v>
      </c>
      <c r="AQ148" s="388" t="n"/>
      <c r="AR148" s="388" t="n"/>
      <c r="AS148" s="441" t="n">
        <v>1</v>
      </c>
      <c r="AT148" s="390" t="n">
        <v>10800</v>
      </c>
      <c r="AU148" s="388" t="n"/>
      <c r="AV148" s="388" t="n"/>
      <c r="AW148" s="391" t="n">
        <v>10800</v>
      </c>
    </row>
    <row r="149" ht="12.75" customHeight="1" s="34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440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74" t="n"/>
      <c r="AR149" s="374" t="n"/>
      <c r="AS149" s="375" t="n"/>
      <c r="AT149" s="394" t="n"/>
      <c r="AU149" s="374" t="n"/>
      <c r="AV149" s="374" t="n"/>
      <c r="AW149" s="395" t="n"/>
    </row>
    <row r="150" ht="12.75" customHeight="1" s="341">
      <c r="A150" s="432" t="n">
        <v>523</v>
      </c>
      <c r="B150" s="433" t="inlineStr">
        <is>
          <t>05-C</t>
        </is>
      </c>
      <c r="C150" s="434" t="inlineStr">
        <is>
          <t>미코드</t>
        </is>
      </c>
      <c r="D150" s="435" t="inlineStr"/>
      <c r="E150" s="436" t="inlineStr">
        <is>
          <t>미코드</t>
        </is>
      </c>
      <c r="F150" s="437" t="inlineStr">
        <is>
          <t>전선관새들</t>
        </is>
      </c>
      <c r="G150" s="437" t="inlineStr">
        <is>
          <t>22C/알미늄</t>
        </is>
      </c>
      <c r="H150" s="438" t="inlineStr">
        <is>
          <t>EA</t>
        </is>
      </c>
      <c r="I150" s="439" t="n">
        <v>0</v>
      </c>
      <c r="J150" s="440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80</v>
      </c>
      <c r="AQ150" s="388" t="n"/>
      <c r="AR150" s="388" t="n"/>
      <c r="AS150" s="441" t="n">
        <v>80</v>
      </c>
      <c r="AT150" s="390" t="n"/>
      <c r="AU150" s="388" t="n"/>
      <c r="AV150" s="388" t="n"/>
      <c r="AW150" s="391" t="n">
        <v>0</v>
      </c>
    </row>
    <row r="151" ht="12.75" customHeight="1" s="341">
      <c r="A151" s="372" t="n"/>
      <c r="B151" s="372" t="n"/>
      <c r="C151" s="372" t="n"/>
      <c r="D151" s="372" t="n"/>
      <c r="E151" s="392" t="n"/>
      <c r="F151" s="374" t="n"/>
      <c r="G151" s="374" t="n"/>
      <c r="H151" s="374" t="n"/>
      <c r="I151" s="374" t="n"/>
      <c r="J151" s="440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74" t="n"/>
      <c r="AR151" s="374" t="n"/>
      <c r="AS151" s="375" t="n"/>
      <c r="AT151" s="394" t="n"/>
      <c r="AU151" s="374" t="n"/>
      <c r="AV151" s="374" t="n"/>
      <c r="AW151" s="395" t="n"/>
    </row>
    <row r="152" ht="12.75" customHeight="1" s="341">
      <c r="A152" s="432" t="n">
        <v>524</v>
      </c>
      <c r="B152" s="433" t="inlineStr">
        <is>
          <t>05-C</t>
        </is>
      </c>
      <c r="C152" s="434" t="inlineStr">
        <is>
          <t>미코드</t>
        </is>
      </c>
      <c r="D152" s="435" t="inlineStr"/>
      <c r="E152" s="436" t="inlineStr">
        <is>
          <t>미코드</t>
        </is>
      </c>
      <c r="F152" s="437" t="inlineStr">
        <is>
          <t>전선관새들</t>
        </is>
      </c>
      <c r="G152" s="437" t="inlineStr">
        <is>
          <t>16C/알미늄</t>
        </is>
      </c>
      <c r="H152" s="438" t="inlineStr">
        <is>
          <t>EA</t>
        </is>
      </c>
      <c r="I152" s="439" t="n">
        <v>0</v>
      </c>
      <c r="J152" s="440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100</v>
      </c>
      <c r="AQ152" s="388" t="n"/>
      <c r="AR152" s="388" t="n"/>
      <c r="AS152" s="441" t="n">
        <v>100</v>
      </c>
      <c r="AT152" s="390" t="n"/>
      <c r="AU152" s="388" t="n"/>
      <c r="AV152" s="388" t="n"/>
      <c r="AW152" s="391" t="n">
        <v>0</v>
      </c>
    </row>
    <row r="153" ht="12.75" customHeight="1" s="34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440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74" t="n"/>
      <c r="AR153" s="374" t="n"/>
      <c r="AS153" s="375" t="n"/>
      <c r="AT153" s="394" t="n"/>
      <c r="AU153" s="374" t="n"/>
      <c r="AV153" s="374" t="n"/>
      <c r="AW153" s="395" t="n"/>
    </row>
    <row r="154" ht="12.75" customHeight="1" s="341">
      <c r="A154" s="432" t="n">
        <v>525</v>
      </c>
      <c r="B154" s="433" t="inlineStr">
        <is>
          <t>05-C</t>
        </is>
      </c>
      <c r="C154" s="434" t="inlineStr">
        <is>
          <t>미코드</t>
        </is>
      </c>
      <c r="D154" s="445" t="inlineStr"/>
      <c r="E154" s="446" t="inlineStr">
        <is>
          <t>미코드</t>
        </is>
      </c>
      <c r="F154" s="437" t="inlineStr">
        <is>
          <t>플렉시블커넥터</t>
        </is>
      </c>
      <c r="G154" s="437" t="inlineStr">
        <is>
          <t>방수 / 16mm</t>
        </is>
      </c>
      <c r="H154" s="438" t="inlineStr">
        <is>
          <t>EA</t>
        </is>
      </c>
      <c r="I154" s="439" t="n">
        <v>0</v>
      </c>
      <c r="J154" s="440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20</v>
      </c>
      <c r="AQ154" s="388" t="n"/>
      <c r="AR154" s="388" t="n"/>
      <c r="AS154" s="441" t="n">
        <v>20</v>
      </c>
      <c r="AT154" s="390" t="n"/>
      <c r="AU154" s="388" t="n"/>
      <c r="AV154" s="388" t="n"/>
      <c r="AW154" s="391" t="n">
        <v>0</v>
      </c>
    </row>
    <row r="155" ht="12.75" customHeight="1" s="34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440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74" t="n"/>
      <c r="AR155" s="374" t="n"/>
      <c r="AS155" s="375" t="n"/>
      <c r="AT155" s="394" t="n"/>
      <c r="AU155" s="374" t="n"/>
      <c r="AV155" s="374" t="n"/>
      <c r="AW155" s="395" t="n"/>
    </row>
    <row r="156" ht="12.75" customHeight="1" s="341">
      <c r="A156" s="432" t="n">
        <v>529</v>
      </c>
      <c r="B156" s="433" t="inlineStr">
        <is>
          <t>05-P</t>
        </is>
      </c>
      <c r="C156" s="434" t="inlineStr">
        <is>
          <t>미코드</t>
        </is>
      </c>
      <c r="D156" s="435" t="inlineStr"/>
      <c r="E156" s="436" t="inlineStr">
        <is>
          <t>미코드</t>
        </is>
      </c>
      <c r="F156" s="437" t="inlineStr">
        <is>
          <t>경관 조명등 / 발렛</t>
        </is>
      </c>
      <c r="G156" s="437" t="inlineStr">
        <is>
          <t>한진조명 50W, 24V, 3000K</t>
        </is>
      </c>
      <c r="H156" s="438" t="inlineStr">
        <is>
          <t>EA</t>
        </is>
      </c>
      <c r="I156" s="439" t="n">
        <v>196500</v>
      </c>
      <c r="J156" s="440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5</v>
      </c>
      <c r="AQ156" s="388" t="n"/>
      <c r="AR156" s="388" t="n"/>
      <c r="AS156" s="441" t="n">
        <v>5</v>
      </c>
      <c r="AT156" s="390" t="n">
        <v>982500</v>
      </c>
      <c r="AU156" s="388" t="n"/>
      <c r="AV156" s="388" t="n"/>
      <c r="AW156" s="391" t="n">
        <v>982500</v>
      </c>
    </row>
    <row r="157" ht="12.75" customHeight="1" s="34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440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74" t="n"/>
      <c r="AR157" s="374" t="n"/>
      <c r="AS157" s="375" t="n"/>
      <c r="AT157" s="394" t="n"/>
      <c r="AU157" s="374" t="n"/>
      <c r="AV157" s="374" t="n"/>
      <c r="AW157" s="395" t="n"/>
    </row>
    <row r="158" ht="12.75" customHeight="1" s="341">
      <c r="A158" s="432" t="n">
        <v>530</v>
      </c>
      <c r="B158" s="433" t="inlineStr">
        <is>
          <t>06-P</t>
        </is>
      </c>
      <c r="C158" s="434" t="inlineStr">
        <is>
          <t>미코드</t>
        </is>
      </c>
      <c r="D158" s="435" t="inlineStr"/>
      <c r="E158" s="234" t="inlineStr">
        <is>
          <t>미코드</t>
        </is>
      </c>
      <c r="F158" s="437" t="inlineStr">
        <is>
          <t>장수 LED 일자등</t>
        </is>
      </c>
      <c r="G158" s="437" t="inlineStr">
        <is>
          <t>공용창고 40W 6500K</t>
        </is>
      </c>
      <c r="H158" s="438" t="inlineStr">
        <is>
          <t>EA</t>
        </is>
      </c>
      <c r="I158" s="439" t="n">
        <v>13500</v>
      </c>
      <c r="J158" s="440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94</v>
      </c>
      <c r="AQ158" s="388" t="n"/>
      <c r="AR158" s="388" t="n">
        <v>10</v>
      </c>
      <c r="AS158" s="441" t="n">
        <v>84</v>
      </c>
      <c r="AT158" s="390" t="n">
        <v>1269000</v>
      </c>
      <c r="AU158" s="388" t="n"/>
      <c r="AV158" s="388" t="n">
        <v>135000</v>
      </c>
      <c r="AW158" s="391" t="n">
        <v>1134000</v>
      </c>
    </row>
    <row r="159" ht="12.75" customHeight="1" s="341">
      <c r="A159" s="372" t="n"/>
      <c r="B159" s="372" t="n"/>
      <c r="C159" s="372" t="n"/>
      <c r="D159" s="372" t="n"/>
      <c r="E159" s="403" t="n"/>
      <c r="F159" s="374" t="n"/>
      <c r="G159" s="374" t="n"/>
      <c r="H159" s="374" t="n"/>
      <c r="I159" s="374" t="n"/>
      <c r="J159" s="440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>
        <v>1</v>
      </c>
      <c r="S159" s="69" t="n"/>
      <c r="T159" s="69" t="n">
        <v>8</v>
      </c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>
        <v>1</v>
      </c>
      <c r="AG159" s="69" t="n"/>
      <c r="AH159" s="69" t="n"/>
      <c r="AI159" s="69" t="n"/>
      <c r="AJ159" s="69" t="n"/>
      <c r="AK159" s="69" t="n"/>
      <c r="AL159" s="69" t="n"/>
      <c r="AM159" s="69" t="n"/>
      <c r="AN159" s="69" t="n"/>
      <c r="AO159" s="69" t="n"/>
      <c r="AP159" s="375" t="n"/>
      <c r="AQ159" s="374" t="n"/>
      <c r="AR159" s="374" t="n"/>
      <c r="AS159" s="375" t="n"/>
      <c r="AT159" s="394" t="n"/>
      <c r="AU159" s="374" t="n"/>
      <c r="AV159" s="374" t="n"/>
      <c r="AW159" s="395" t="n"/>
    </row>
    <row r="160" ht="12.75" customHeight="1" s="341">
      <c r="A160" s="432" t="n">
        <v>531</v>
      </c>
      <c r="B160" s="433" t="inlineStr">
        <is>
          <t>05-P</t>
        </is>
      </c>
      <c r="C160" s="434" t="inlineStr">
        <is>
          <t>미코드</t>
        </is>
      </c>
      <c r="D160" s="435" t="inlineStr"/>
      <c r="E160" s="436" t="inlineStr">
        <is>
          <t>미코드</t>
        </is>
      </c>
      <c r="F160" s="437" t="inlineStr">
        <is>
          <t>청면테이프</t>
        </is>
      </c>
      <c r="G160" s="437" t="inlineStr">
        <is>
          <t>48mmX6m / 1box 50개</t>
        </is>
      </c>
      <c r="H160" s="438" t="inlineStr">
        <is>
          <t>EA</t>
        </is>
      </c>
      <c r="I160" s="439" t="n">
        <v>34500</v>
      </c>
      <c r="J160" s="440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</v>
      </c>
      <c r="AQ160" s="388" t="n"/>
      <c r="AR160" s="388" t="n"/>
      <c r="AS160" s="441" t="n">
        <v>1</v>
      </c>
      <c r="AT160" s="390" t="n">
        <v>34500</v>
      </c>
      <c r="AU160" s="388" t="n"/>
      <c r="AV160" s="388" t="n"/>
      <c r="AW160" s="391" t="n">
        <v>34500</v>
      </c>
    </row>
    <row r="161" ht="12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440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74" t="n"/>
      <c r="AR161" s="374" t="n"/>
      <c r="AS161" s="375" t="n"/>
      <c r="AT161" s="394" t="n"/>
      <c r="AU161" s="374" t="n"/>
      <c r="AV161" s="374" t="n"/>
      <c r="AW161" s="395" t="n"/>
    </row>
    <row r="162" ht="12.75" customHeight="1" s="341">
      <c r="A162" s="432" t="n">
        <v>532</v>
      </c>
      <c r="B162" s="433" t="inlineStr">
        <is>
          <t>05-P</t>
        </is>
      </c>
      <c r="C162" s="434" t="inlineStr">
        <is>
          <t>미코드</t>
        </is>
      </c>
      <c r="D162" s="435" t="inlineStr"/>
      <c r="E162" s="436" t="inlineStr">
        <is>
          <t>미코드</t>
        </is>
      </c>
      <c r="F162" s="437" t="inlineStr">
        <is>
          <t>휴대형 공구가방</t>
        </is>
      </c>
      <c r="G162" s="437" t="inlineStr">
        <is>
          <t>RUFIJI HD-8000 크로스백 코듀라 그레이</t>
        </is>
      </c>
      <c r="H162" s="438" t="inlineStr">
        <is>
          <t>EA</t>
        </is>
      </c>
      <c r="I162" s="439" t="n">
        <v>38500</v>
      </c>
      <c r="J162" s="440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5</v>
      </c>
      <c r="AQ162" s="388" t="n"/>
      <c r="AR162" s="388" t="n"/>
      <c r="AS162" s="441" t="n">
        <v>5</v>
      </c>
      <c r="AT162" s="390" t="n">
        <v>192500</v>
      </c>
      <c r="AU162" s="388" t="n"/>
      <c r="AV162" s="388" t="n"/>
      <c r="AW162" s="391" t="n">
        <v>192500</v>
      </c>
    </row>
    <row r="163" ht="12.75" customHeight="1" s="34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440" t="inlineStr">
        <is>
          <t>출고</t>
        </is>
      </c>
      <c r="K163" s="69" t="n"/>
      <c r="L163" s="69" t="n"/>
      <c r="M163" s="69" t="n"/>
      <c r="N163" s="69" t="n"/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74" t="n"/>
      <c r="AR163" s="374" t="n"/>
      <c r="AS163" s="375" t="n"/>
      <c r="AT163" s="394" t="n"/>
      <c r="AU163" s="374" t="n"/>
      <c r="AV163" s="374" t="n"/>
      <c r="AW163" s="395" t="n"/>
    </row>
    <row r="164" ht="12.75" customHeight="1" s="341">
      <c r="A164" s="432" t="n">
        <v>533</v>
      </c>
      <c r="B164" s="433" t="inlineStr">
        <is>
          <t>05-P</t>
        </is>
      </c>
      <c r="C164" s="434" t="inlineStr">
        <is>
          <t>미코드</t>
        </is>
      </c>
      <c r="D164" s="435" t="inlineStr"/>
      <c r="E164" s="436" t="inlineStr">
        <is>
          <t>미코드</t>
        </is>
      </c>
      <c r="F164" s="437" t="inlineStr">
        <is>
          <t>회색 면테이프</t>
        </is>
      </c>
      <c r="G164" s="437" t="inlineStr">
        <is>
          <t>500mm</t>
        </is>
      </c>
      <c r="H164" s="438" t="inlineStr">
        <is>
          <t>EA</t>
        </is>
      </c>
      <c r="I164" s="439" t="n">
        <v>740</v>
      </c>
      <c r="J164" s="440" t="inlineStr">
        <is>
          <t>입고</t>
        </is>
      </c>
      <c r="K164" s="10" t="n"/>
      <c r="L164" s="10" t="n"/>
      <c r="M164" s="10" t="n"/>
      <c r="N164" s="10" t="n"/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/>
      <c r="AM164" s="10" t="n"/>
      <c r="AN164" s="10" t="n"/>
      <c r="AO164" s="10" t="n"/>
      <c r="AP164" s="386" t="n">
        <v>39</v>
      </c>
      <c r="AQ164" s="388" t="n"/>
      <c r="AR164" s="388" t="n"/>
      <c r="AS164" s="441" t="n">
        <v>39</v>
      </c>
      <c r="AT164" s="390" t="n">
        <v>28860</v>
      </c>
      <c r="AU164" s="388" t="n"/>
      <c r="AV164" s="388" t="n"/>
      <c r="AW164" s="391" t="n">
        <v>28860</v>
      </c>
    </row>
    <row r="165" ht="12.75" customHeight="1" s="34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440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/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/>
      <c r="AM165" s="69" t="n"/>
      <c r="AN165" s="69" t="n"/>
      <c r="AO165" s="69" t="n"/>
      <c r="AP165" s="375" t="n"/>
      <c r="AQ165" s="374" t="n"/>
      <c r="AR165" s="374" t="n"/>
      <c r="AS165" s="375" t="n"/>
      <c r="AT165" s="394" t="n"/>
      <c r="AU165" s="374" t="n"/>
      <c r="AV165" s="374" t="n"/>
      <c r="AW165" s="395" t="n"/>
    </row>
    <row r="166" ht="12.75" customHeight="1" s="341">
      <c r="A166" s="432" t="n">
        <v>536</v>
      </c>
      <c r="B166" s="433" t="inlineStr">
        <is>
          <t>06-A</t>
        </is>
      </c>
      <c r="C166" s="434" t="inlineStr">
        <is>
          <t>미코드</t>
        </is>
      </c>
      <c r="D166" s="435" t="inlineStr"/>
      <c r="E166" s="436" t="inlineStr">
        <is>
          <t>미코드</t>
        </is>
      </c>
      <c r="F166" s="437" t="inlineStr">
        <is>
          <t>LED플렉서블</t>
        </is>
      </c>
      <c r="G166" s="437" t="inlineStr">
        <is>
          <t>BGC301 1100ml 3000K</t>
        </is>
      </c>
      <c r="H166" s="438" t="inlineStr">
        <is>
          <t>롤</t>
        </is>
      </c>
      <c r="I166" s="439" t="n">
        <v>150000</v>
      </c>
      <c r="J166" s="440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11</v>
      </c>
      <c r="AQ166" s="388" t="n"/>
      <c r="AR166" s="388" t="n">
        <v>5</v>
      </c>
      <c r="AS166" s="441" t="n">
        <v>6</v>
      </c>
      <c r="AT166" s="390" t="n">
        <v>1650000</v>
      </c>
      <c r="AU166" s="388" t="n"/>
      <c r="AV166" s="388" t="n">
        <v>750000</v>
      </c>
      <c r="AW166" s="391" t="n">
        <v>900000</v>
      </c>
    </row>
    <row r="167" ht="12.75" customHeight="1" s="34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440" t="inlineStr">
        <is>
          <t>출고</t>
        </is>
      </c>
      <c r="K167" s="69" t="n">
        <v>3</v>
      </c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>
        <v>2</v>
      </c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74" t="n"/>
      <c r="AR167" s="374" t="n"/>
      <c r="AS167" s="375" t="n"/>
      <c r="AT167" s="394" t="n"/>
      <c r="AU167" s="374" t="n"/>
      <c r="AV167" s="374" t="n"/>
      <c r="AW167" s="395" t="n"/>
    </row>
    <row r="168" ht="12.75" customHeight="1" s="341">
      <c r="A168" s="432" t="n">
        <v>537</v>
      </c>
      <c r="B168" s="433" t="inlineStr">
        <is>
          <t>06-A</t>
        </is>
      </c>
      <c r="C168" s="434" t="inlineStr">
        <is>
          <t>미코드</t>
        </is>
      </c>
      <c r="D168" s="435" t="inlineStr"/>
      <c r="E168" s="436" t="inlineStr">
        <is>
          <t>미코드</t>
        </is>
      </c>
      <c r="F168" s="437" t="inlineStr">
        <is>
          <t>릴레이</t>
        </is>
      </c>
      <c r="G168" s="437" t="inlineStr">
        <is>
          <t>220V/14PIN/용성</t>
        </is>
      </c>
      <c r="H168" s="438" t="inlineStr">
        <is>
          <t>EA</t>
        </is>
      </c>
      <c r="I168" s="439" t="n">
        <v>4200</v>
      </c>
      <c r="J168" s="440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158</v>
      </c>
      <c r="AQ168" s="388" t="n"/>
      <c r="AR168" s="388" t="n"/>
      <c r="AS168" s="441" t="n">
        <v>158</v>
      </c>
      <c r="AT168" s="390" t="n">
        <v>663600</v>
      </c>
      <c r="AU168" s="388" t="n"/>
      <c r="AV168" s="388" t="n"/>
      <c r="AW168" s="391" t="n">
        <v>663600</v>
      </c>
    </row>
    <row r="169" ht="12.75" customHeight="1" s="34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440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/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/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74" t="n"/>
      <c r="AR169" s="374" t="n"/>
      <c r="AS169" s="375" t="n"/>
      <c r="AT169" s="394" t="n"/>
      <c r="AU169" s="374" t="n"/>
      <c r="AV169" s="374" t="n"/>
      <c r="AW169" s="395" t="n"/>
    </row>
    <row r="170" ht="12.75" customHeight="1" s="341">
      <c r="A170" s="432" t="n">
        <v>538</v>
      </c>
      <c r="B170" s="433" t="inlineStr">
        <is>
          <t>06-A</t>
        </is>
      </c>
      <c r="C170" s="434" t="inlineStr">
        <is>
          <t>미코드</t>
        </is>
      </c>
      <c r="D170" s="435" t="inlineStr"/>
      <c r="E170" s="436" t="inlineStr">
        <is>
          <t>미코드</t>
        </is>
      </c>
      <c r="F170" s="437" t="inlineStr">
        <is>
          <t>타이머</t>
        </is>
      </c>
      <c r="G170" s="437" t="inlineStr">
        <is>
          <t>오토닉스 AT8SDN</t>
        </is>
      </c>
      <c r="H170" s="438" t="inlineStr">
        <is>
          <t>EA</t>
        </is>
      </c>
      <c r="I170" s="439" t="n">
        <v>24500</v>
      </c>
      <c r="J170" s="440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3</v>
      </c>
      <c r="AQ170" s="388" t="n"/>
      <c r="AR170" s="388" t="n"/>
      <c r="AS170" s="441" t="n">
        <v>3</v>
      </c>
      <c r="AT170" s="390" t="n">
        <v>73500</v>
      </c>
      <c r="AU170" s="388" t="n"/>
      <c r="AV170" s="388" t="n"/>
      <c r="AW170" s="391" t="n">
        <v>73500</v>
      </c>
    </row>
    <row r="171" ht="12.75" customHeight="1" s="34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440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74" t="n"/>
      <c r="AR171" s="374" t="n"/>
      <c r="AS171" s="375" t="n"/>
      <c r="AT171" s="394" t="n"/>
      <c r="AU171" s="374" t="n"/>
      <c r="AV171" s="374" t="n"/>
      <c r="AW171" s="395" t="n"/>
    </row>
    <row r="172" ht="12.75" customHeight="1" s="341">
      <c r="A172" s="432" t="n">
        <v>540</v>
      </c>
      <c r="B172" s="433" t="inlineStr">
        <is>
          <t>06-B</t>
        </is>
      </c>
      <c r="C172" s="434" t="inlineStr">
        <is>
          <t>미코드</t>
        </is>
      </c>
      <c r="D172" s="435" t="inlineStr"/>
      <c r="E172" s="436" t="inlineStr">
        <is>
          <t>미코드</t>
        </is>
      </c>
      <c r="F172" s="437" t="inlineStr">
        <is>
          <t>스위치보조대</t>
        </is>
      </c>
      <c r="G172" s="437" t="inlineStr">
        <is>
          <t>석고보드용</t>
        </is>
      </c>
      <c r="H172" s="438" t="inlineStr">
        <is>
          <t>EA</t>
        </is>
      </c>
      <c r="I172" s="439" t="n">
        <v>1150</v>
      </c>
      <c r="J172" s="440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17</v>
      </c>
      <c r="AQ172" s="388" t="n"/>
      <c r="AR172" s="388" t="n"/>
      <c r="AS172" s="441" t="n">
        <v>17</v>
      </c>
      <c r="AT172" s="390" t="n">
        <v>19550</v>
      </c>
      <c r="AU172" s="388" t="n"/>
      <c r="AV172" s="388" t="n"/>
      <c r="AW172" s="391" t="n">
        <v>19550</v>
      </c>
    </row>
    <row r="173" ht="12.75" customHeight="1" s="34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440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74" t="n"/>
      <c r="AR173" s="374" t="n"/>
      <c r="AS173" s="375" t="n"/>
      <c r="AT173" s="394" t="n"/>
      <c r="AU173" s="374" t="n"/>
      <c r="AV173" s="374" t="n"/>
      <c r="AW173" s="395" t="n"/>
    </row>
    <row r="174" ht="12.75" customHeight="1" s="341">
      <c r="A174" s="432" t="n">
        <v>541</v>
      </c>
      <c r="B174" s="433" t="inlineStr">
        <is>
          <t>06-B</t>
        </is>
      </c>
      <c r="C174" s="434" t="inlineStr">
        <is>
          <t>미코드</t>
        </is>
      </c>
      <c r="D174" s="435" t="inlineStr"/>
      <c r="E174" s="436" t="inlineStr">
        <is>
          <t>미코드</t>
        </is>
      </c>
      <c r="F174" s="437" t="inlineStr">
        <is>
          <t>콘센트보조대</t>
        </is>
      </c>
      <c r="G174" s="437" t="inlineStr">
        <is>
          <t>석고보드용</t>
        </is>
      </c>
      <c r="H174" s="438" t="inlineStr">
        <is>
          <t>EA</t>
        </is>
      </c>
      <c r="I174" s="439" t="n">
        <v>1150</v>
      </c>
      <c r="J174" s="440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12</v>
      </c>
      <c r="AQ174" s="388" t="n"/>
      <c r="AR174" s="388" t="n"/>
      <c r="AS174" s="441" t="n">
        <v>12</v>
      </c>
      <c r="AT174" s="390" t="n">
        <v>13800</v>
      </c>
      <c r="AU174" s="388" t="n"/>
      <c r="AV174" s="388" t="n"/>
      <c r="AW174" s="391" t="n">
        <v>13800</v>
      </c>
    </row>
    <row r="175" ht="12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440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74" t="n"/>
      <c r="AR175" s="374" t="n"/>
      <c r="AS175" s="375" t="n"/>
      <c r="AT175" s="394" t="n"/>
      <c r="AU175" s="374" t="n"/>
      <c r="AV175" s="374" t="n"/>
      <c r="AW175" s="395" t="n"/>
    </row>
    <row r="176" ht="12.75" customHeight="1" s="341">
      <c r="A176" s="432" t="n">
        <v>544</v>
      </c>
      <c r="B176" s="433" t="inlineStr">
        <is>
          <t>06-C</t>
        </is>
      </c>
      <c r="C176" s="434" t="inlineStr">
        <is>
          <t>미코드</t>
        </is>
      </c>
      <c r="D176" s="435" t="inlineStr"/>
      <c r="E176" s="436" t="inlineStr">
        <is>
          <t>미코드</t>
        </is>
      </c>
      <c r="F176" s="437" t="inlineStr">
        <is>
          <t>PVC 박스</t>
        </is>
      </c>
      <c r="G176" s="437" t="inlineStr">
        <is>
          <t>150*200*120</t>
        </is>
      </c>
      <c r="H176" s="438" t="inlineStr">
        <is>
          <t>EA</t>
        </is>
      </c>
      <c r="I176" s="439" t="n">
        <v>0</v>
      </c>
      <c r="J176" s="440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/>
      <c r="AQ176" s="388" t="n"/>
      <c r="AR176" s="388" t="n"/>
      <c r="AS176" s="441" t="n">
        <v>0</v>
      </c>
      <c r="AT176" s="390" t="n"/>
      <c r="AU176" s="388" t="n"/>
      <c r="AV176" s="388" t="n"/>
      <c r="AW176" s="391" t="n">
        <v>0</v>
      </c>
    </row>
    <row r="177" ht="12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440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74" t="n"/>
      <c r="AR177" s="374" t="n"/>
      <c r="AS177" s="375" t="n"/>
      <c r="AT177" s="394" t="n"/>
      <c r="AU177" s="374" t="n"/>
      <c r="AV177" s="374" t="n"/>
      <c r="AW177" s="395" t="n"/>
    </row>
    <row r="178" ht="12.75" customHeight="1" s="341">
      <c r="A178" s="432" t="n">
        <v>547</v>
      </c>
      <c r="B178" s="433" t="inlineStr">
        <is>
          <t>08-P</t>
        </is>
      </c>
      <c r="C178" s="434" t="inlineStr">
        <is>
          <t>미코드</t>
        </is>
      </c>
      <c r="D178" s="435" t="inlineStr"/>
      <c r="E178" s="436" t="inlineStr">
        <is>
          <t>미코드</t>
        </is>
      </c>
      <c r="F178" s="437" t="inlineStr">
        <is>
          <t>H-Bar</t>
        </is>
      </c>
      <c r="G178" s="437" t="inlineStr">
        <is>
          <t>20W / 3000K</t>
        </is>
      </c>
      <c r="H178" s="438" t="inlineStr">
        <is>
          <t>EA</t>
        </is>
      </c>
      <c r="I178" s="439" t="n">
        <v>12800</v>
      </c>
      <c r="J178" s="440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56</v>
      </c>
      <c r="AQ178" s="388" t="n"/>
      <c r="AR178" s="388" t="n"/>
      <c r="AS178" s="441" t="n">
        <v>56</v>
      </c>
      <c r="AT178" s="390" t="n">
        <v>716800</v>
      </c>
      <c r="AU178" s="388" t="n"/>
      <c r="AV178" s="388" t="n"/>
      <c r="AW178" s="391" t="n">
        <v>716800</v>
      </c>
    </row>
    <row r="179" ht="12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440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74" t="n"/>
      <c r="AR179" s="374" t="n"/>
      <c r="AS179" s="375" t="n"/>
      <c r="AT179" s="394" t="n"/>
      <c r="AU179" s="374" t="n"/>
      <c r="AV179" s="374" t="n"/>
      <c r="AW179" s="395" t="n"/>
    </row>
    <row r="180" ht="12.75" customHeight="1" s="341">
      <c r="A180" s="432" t="n">
        <v>551</v>
      </c>
      <c r="B180" s="433" t="inlineStr">
        <is>
          <t>07-A</t>
        </is>
      </c>
      <c r="C180" s="434" t="inlineStr">
        <is>
          <t>미코드</t>
        </is>
      </c>
      <c r="D180" s="435" t="inlineStr"/>
      <c r="E180" s="436" t="inlineStr">
        <is>
          <t>미코드</t>
        </is>
      </c>
      <c r="F180" s="437" t="inlineStr">
        <is>
          <t>콘센트</t>
        </is>
      </c>
      <c r="G180" s="437" t="inlineStr">
        <is>
          <t>원형 1구(노출)</t>
        </is>
      </c>
      <c r="H180" s="438" t="inlineStr">
        <is>
          <t>EA</t>
        </is>
      </c>
      <c r="I180" s="439" t="n">
        <v>0</v>
      </c>
      <c r="J180" s="440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/>
      <c r="AM180" s="10" t="n"/>
      <c r="AN180" s="10" t="n"/>
      <c r="AO180" s="10" t="n"/>
      <c r="AP180" s="386" t="n">
        <v>29</v>
      </c>
      <c r="AQ180" s="388" t="n"/>
      <c r="AR180" s="388" t="n"/>
      <c r="AS180" s="441" t="n">
        <v>29</v>
      </c>
      <c r="AT180" s="390" t="n"/>
      <c r="AU180" s="388" t="n"/>
      <c r="AV180" s="388" t="n"/>
      <c r="AW180" s="391" t="n">
        <v>0</v>
      </c>
    </row>
    <row r="181" ht="12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440" t="inlineStr">
        <is>
          <t>출고</t>
        </is>
      </c>
      <c r="K181" s="69" t="n"/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74" t="n"/>
      <c r="AR181" s="374" t="n"/>
      <c r="AS181" s="375" t="n"/>
      <c r="AT181" s="394" t="n"/>
      <c r="AU181" s="374" t="n"/>
      <c r="AV181" s="374" t="n"/>
      <c r="AW181" s="395" t="n"/>
    </row>
    <row r="182" ht="12.75" customHeight="1" s="341">
      <c r="A182" s="432" t="n">
        <v>554</v>
      </c>
      <c r="B182" s="433" t="inlineStr">
        <is>
          <t>07-C</t>
        </is>
      </c>
      <c r="C182" s="434" t="inlineStr">
        <is>
          <t>미코드</t>
        </is>
      </c>
      <c r="D182" s="435" t="inlineStr"/>
      <c r="E182" s="436" t="inlineStr">
        <is>
          <t>미코드</t>
        </is>
      </c>
      <c r="F182" s="438" t="inlineStr">
        <is>
          <t>인버터 냉각팬</t>
        </is>
      </c>
      <c r="G182" s="437" t="inlineStr">
        <is>
          <t>5.5-11kw / 0.16A 24V. G8025E24B</t>
        </is>
      </c>
      <c r="H182" s="438" t="inlineStr">
        <is>
          <t>EA</t>
        </is>
      </c>
      <c r="I182" s="439" t="n">
        <v>14000</v>
      </c>
      <c r="J182" s="440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6</v>
      </c>
      <c r="AQ182" s="388" t="n"/>
      <c r="AR182" s="388" t="n"/>
      <c r="AS182" s="441" t="n">
        <v>6</v>
      </c>
      <c r="AT182" s="390" t="n">
        <v>84000</v>
      </c>
      <c r="AU182" s="388" t="n"/>
      <c r="AV182" s="388" t="n"/>
      <c r="AW182" s="391" t="n">
        <v>84000</v>
      </c>
    </row>
    <row r="183" ht="12.75" customHeight="1" s="34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440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74" t="n"/>
      <c r="AR183" s="374" t="n"/>
      <c r="AS183" s="375" t="n"/>
      <c r="AT183" s="394" t="n"/>
      <c r="AU183" s="374" t="n"/>
      <c r="AV183" s="374" t="n"/>
      <c r="AW183" s="395" t="n"/>
    </row>
    <row r="184" ht="12.75" customHeight="1" s="341">
      <c r="A184" s="432" t="n">
        <v>555</v>
      </c>
      <c r="B184" s="433" t="inlineStr">
        <is>
          <t>07-C</t>
        </is>
      </c>
      <c r="C184" s="434" t="inlineStr">
        <is>
          <t>미코드</t>
        </is>
      </c>
      <c r="D184" s="435" t="inlineStr"/>
      <c r="E184" s="436" t="inlineStr">
        <is>
          <t>미코드</t>
        </is>
      </c>
      <c r="F184" s="438" t="inlineStr">
        <is>
          <t>인버터 냉각팬</t>
        </is>
      </c>
      <c r="G184" s="437" t="inlineStr">
        <is>
          <t>15-22kw / 0.27A 24V, JF0825B2TR-R</t>
        </is>
      </c>
      <c r="H184" s="438" t="inlineStr">
        <is>
          <t>EA</t>
        </is>
      </c>
      <c r="I184" s="439" t="n">
        <v>15000</v>
      </c>
      <c r="J184" s="440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32</v>
      </c>
      <c r="AQ184" s="388" t="n"/>
      <c r="AR184" s="388" t="n"/>
      <c r="AS184" s="441" t="n">
        <v>32</v>
      </c>
      <c r="AT184" s="390" t="n">
        <v>480000</v>
      </c>
      <c r="AU184" s="388" t="n"/>
      <c r="AV184" s="388" t="n"/>
      <c r="AW184" s="391" t="n">
        <v>480000</v>
      </c>
    </row>
    <row r="185" ht="12.75" customHeight="1" s="34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440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74" t="n"/>
      <c r="AR185" s="374" t="n"/>
      <c r="AS185" s="375" t="n"/>
      <c r="AT185" s="394" t="n"/>
      <c r="AU185" s="374" t="n"/>
      <c r="AV185" s="374" t="n"/>
      <c r="AW185" s="395" t="n"/>
    </row>
    <row r="186" ht="12.75" customHeight="1" s="341">
      <c r="A186" s="432" t="n">
        <v>556</v>
      </c>
      <c r="B186" s="433" t="inlineStr">
        <is>
          <t>07-C</t>
        </is>
      </c>
      <c r="C186" s="434" t="inlineStr">
        <is>
          <t>미코드</t>
        </is>
      </c>
      <c r="D186" s="435" t="inlineStr"/>
      <c r="E186" s="436" t="inlineStr">
        <is>
          <t>미코드</t>
        </is>
      </c>
      <c r="F186" s="438" t="inlineStr">
        <is>
          <t>인버터 냉각팬</t>
        </is>
      </c>
      <c r="G186" s="437" t="inlineStr">
        <is>
          <t>30kw-75kw / 0.75A 24V, AFB1224SHE</t>
        </is>
      </c>
      <c r="H186" s="438" t="inlineStr">
        <is>
          <t>EA</t>
        </is>
      </c>
      <c r="I186" s="439" t="n">
        <v>36000</v>
      </c>
      <c r="J186" s="440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8</v>
      </c>
      <c r="AQ186" s="388" t="n"/>
      <c r="AR186" s="388" t="n"/>
      <c r="AS186" s="441" t="n">
        <v>8</v>
      </c>
      <c r="AT186" s="390" t="n">
        <v>288000</v>
      </c>
      <c r="AU186" s="388" t="n"/>
      <c r="AV186" s="388" t="n"/>
      <c r="AW186" s="391" t="n">
        <v>288000</v>
      </c>
    </row>
    <row r="187" ht="12.75" customHeight="1" s="34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440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74" t="n"/>
      <c r="AR187" s="374" t="n"/>
      <c r="AS187" s="375" t="n"/>
      <c r="AT187" s="394" t="n"/>
      <c r="AU187" s="374" t="n"/>
      <c r="AV187" s="374" t="n"/>
      <c r="AW187" s="395" t="n"/>
    </row>
    <row r="188" ht="12.75" customHeight="1" s="341">
      <c r="A188" s="432" t="n">
        <v>557</v>
      </c>
      <c r="B188" s="433" t="inlineStr">
        <is>
          <t>07-C</t>
        </is>
      </c>
      <c r="C188" s="434" t="inlineStr">
        <is>
          <t>미코드</t>
        </is>
      </c>
      <c r="D188" s="435" t="inlineStr"/>
      <c r="E188" s="436" t="inlineStr">
        <is>
          <t>미코드</t>
        </is>
      </c>
      <c r="F188" s="438" t="inlineStr">
        <is>
          <t>인버터 냉각팬</t>
        </is>
      </c>
      <c r="G188" s="437" t="inlineStr">
        <is>
          <t>90kw-110kw / 1.05A 24V, AFB1224EHE</t>
        </is>
      </c>
      <c r="H188" s="438" t="inlineStr">
        <is>
          <t>EA</t>
        </is>
      </c>
      <c r="I188" s="439" t="n">
        <v>57000</v>
      </c>
      <c r="J188" s="440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2</v>
      </c>
      <c r="AQ188" s="388" t="n"/>
      <c r="AR188" s="388" t="n"/>
      <c r="AS188" s="441" t="n">
        <v>2</v>
      </c>
      <c r="AT188" s="390" t="n">
        <v>114000</v>
      </c>
      <c r="AU188" s="388" t="n"/>
      <c r="AV188" s="388" t="n"/>
      <c r="AW188" s="391" t="n">
        <v>114000</v>
      </c>
    </row>
    <row r="189" ht="12.75" customHeight="1" s="34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440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74" t="n"/>
      <c r="AR189" s="374" t="n"/>
      <c r="AS189" s="375" t="n"/>
      <c r="AT189" s="394" t="n"/>
      <c r="AU189" s="374" t="n"/>
      <c r="AV189" s="374" t="n"/>
      <c r="AW189" s="395" t="n"/>
    </row>
    <row r="190" ht="12.75" customHeight="1" s="341">
      <c r="A190" s="432" t="n">
        <v>558</v>
      </c>
      <c r="B190" s="433" t="inlineStr">
        <is>
          <t>07-C</t>
        </is>
      </c>
      <c r="C190" s="434" t="inlineStr">
        <is>
          <t>미코드</t>
        </is>
      </c>
      <c r="D190" s="435" t="inlineStr"/>
      <c r="E190" s="436" t="inlineStr">
        <is>
          <t>미코드</t>
        </is>
      </c>
      <c r="F190" s="437" t="inlineStr">
        <is>
          <t>방우형콘센트</t>
        </is>
      </c>
      <c r="G190" s="437" t="inlineStr">
        <is>
          <t>PEC 1구</t>
        </is>
      </c>
      <c r="H190" s="438" t="inlineStr">
        <is>
          <t>EA</t>
        </is>
      </c>
      <c r="I190" s="439" t="n">
        <v>5000</v>
      </c>
      <c r="J190" s="440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16</v>
      </c>
      <c r="AQ190" s="388" t="n"/>
      <c r="AR190" s="388" t="n"/>
      <c r="AS190" s="441" t="n">
        <v>16</v>
      </c>
      <c r="AT190" s="390" t="n">
        <v>80000</v>
      </c>
      <c r="AU190" s="388" t="n"/>
      <c r="AV190" s="388" t="n"/>
      <c r="AW190" s="391" t="n">
        <v>80000</v>
      </c>
    </row>
    <row r="191" ht="12.75" customHeight="1" s="34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440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74" t="n"/>
      <c r="AR191" s="374" t="n"/>
      <c r="AS191" s="375" t="n"/>
      <c r="AT191" s="394" t="n"/>
      <c r="AU191" s="374" t="n"/>
      <c r="AV191" s="374" t="n"/>
      <c r="AW191" s="395" t="n"/>
    </row>
    <row r="192" ht="12.75" customHeight="1" s="341">
      <c r="A192" s="432" t="n">
        <v>559</v>
      </c>
      <c r="B192" s="433" t="inlineStr">
        <is>
          <t>07-C</t>
        </is>
      </c>
      <c r="C192" s="434" t="inlineStr">
        <is>
          <t>미코드</t>
        </is>
      </c>
      <c r="D192" s="435" t="inlineStr"/>
      <c r="E192" s="436" t="inlineStr">
        <is>
          <t>미코드</t>
        </is>
      </c>
      <c r="F192" s="437" t="inlineStr">
        <is>
          <t>소형 쿨링 팬</t>
        </is>
      </c>
      <c r="G192" s="437" t="inlineStr">
        <is>
          <t>120AC220 38T-에어커튼</t>
        </is>
      </c>
      <c r="H192" s="438" t="inlineStr">
        <is>
          <t>EA</t>
        </is>
      </c>
      <c r="I192" s="439" t="n">
        <v>9800</v>
      </c>
      <c r="J192" s="440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18</v>
      </c>
      <c r="AQ192" s="388" t="n"/>
      <c r="AR192" s="388" t="n"/>
      <c r="AS192" s="441" t="n">
        <v>18</v>
      </c>
      <c r="AT192" s="390" t="n">
        <v>176400</v>
      </c>
      <c r="AU192" s="388" t="n"/>
      <c r="AV192" s="388" t="n"/>
      <c r="AW192" s="391" t="n">
        <v>176400</v>
      </c>
    </row>
    <row r="193" ht="12.75" customHeight="1" s="34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440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74" t="n"/>
      <c r="AR193" s="374" t="n"/>
      <c r="AS193" s="375" t="n"/>
      <c r="AT193" s="394" t="n"/>
      <c r="AU193" s="374" t="n"/>
      <c r="AV193" s="374" t="n"/>
      <c r="AW193" s="395" t="n"/>
    </row>
    <row r="194" ht="12.75" customHeight="1" s="341">
      <c r="A194" s="432" t="n">
        <v>560</v>
      </c>
      <c r="B194" s="433" t="inlineStr">
        <is>
          <t>07-C</t>
        </is>
      </c>
      <c r="C194" s="434" t="inlineStr">
        <is>
          <t>미코드</t>
        </is>
      </c>
      <c r="D194" s="435" t="inlineStr"/>
      <c r="E194" s="436" t="inlineStr">
        <is>
          <t>미코드</t>
        </is>
      </c>
      <c r="F194" s="437" t="inlineStr">
        <is>
          <t>타원형 휀</t>
        </is>
      </c>
      <c r="G194" s="437" t="inlineStr">
        <is>
          <t>YYC 15050B2HT/판넬 환기휀</t>
        </is>
      </c>
      <c r="H194" s="438" t="inlineStr">
        <is>
          <t>EA</t>
        </is>
      </c>
      <c r="I194" s="439" t="n">
        <v>20800</v>
      </c>
      <c r="J194" s="440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10</v>
      </c>
      <c r="AQ194" s="388" t="n"/>
      <c r="AR194" s="388" t="n"/>
      <c r="AS194" s="441" t="n">
        <v>10</v>
      </c>
      <c r="AT194" s="390" t="n">
        <v>208000</v>
      </c>
      <c r="AU194" s="388" t="n"/>
      <c r="AV194" s="388" t="n"/>
      <c r="AW194" s="391" t="n">
        <v>208000</v>
      </c>
    </row>
    <row r="195" ht="12.75" customHeight="1" s="34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440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74" t="n"/>
      <c r="AR195" s="374" t="n"/>
      <c r="AS195" s="375" t="n"/>
      <c r="AT195" s="394" t="n"/>
      <c r="AU195" s="374" t="n"/>
      <c r="AV195" s="374" t="n"/>
      <c r="AW195" s="395" t="n"/>
    </row>
    <row r="196" ht="12.75" customHeight="1" s="341">
      <c r="A196" s="432" t="n">
        <v>565</v>
      </c>
      <c r="B196" s="433" t="inlineStr">
        <is>
          <t>07-P</t>
        </is>
      </c>
      <c r="C196" s="434" t="inlineStr">
        <is>
          <t>미코드</t>
        </is>
      </c>
      <c r="D196" s="435" t="inlineStr"/>
      <c r="E196" s="436" t="inlineStr">
        <is>
          <t>미코드</t>
        </is>
      </c>
      <c r="F196" s="437" t="inlineStr">
        <is>
          <t>LED BAR</t>
        </is>
      </c>
      <c r="G196" s="437" t="inlineStr">
        <is>
          <t>LED 28W 3000K_ 1200mm</t>
        </is>
      </c>
      <c r="H196" s="438" t="inlineStr">
        <is>
          <t>EA</t>
        </is>
      </c>
      <c r="I196" s="439" t="n">
        <v>12800</v>
      </c>
      <c r="J196" s="440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37</v>
      </c>
      <c r="AQ196" s="388" t="n"/>
      <c r="AR196" s="388" t="n"/>
      <c r="AS196" s="441" t="n">
        <v>37</v>
      </c>
      <c r="AT196" s="390" t="n">
        <v>473600</v>
      </c>
      <c r="AU196" s="388" t="n"/>
      <c r="AV196" s="388" t="n"/>
      <c r="AW196" s="391" t="n">
        <v>473600</v>
      </c>
    </row>
    <row r="197" ht="12.75" customHeight="1" s="34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440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74" t="n"/>
      <c r="AR197" s="374" t="n"/>
      <c r="AS197" s="375" t="n"/>
      <c r="AT197" s="394" t="n"/>
      <c r="AU197" s="374" t="n"/>
      <c r="AV197" s="374" t="n"/>
      <c r="AW197" s="395" t="n"/>
    </row>
    <row r="198" ht="12.75" customHeight="1" s="341">
      <c r="A198" s="432" t="n">
        <v>566</v>
      </c>
      <c r="B198" s="433" t="inlineStr">
        <is>
          <t>07-P</t>
        </is>
      </c>
      <c r="C198" s="434" t="inlineStr">
        <is>
          <t>미코드</t>
        </is>
      </c>
      <c r="D198" s="435" t="inlineStr"/>
      <c r="E198" s="436" t="inlineStr">
        <is>
          <t>미코드</t>
        </is>
      </c>
      <c r="F198" s="437" t="inlineStr">
        <is>
          <t>LED BAR</t>
        </is>
      </c>
      <c r="G198" s="437" t="inlineStr">
        <is>
          <t>LED 12W 3000K_ 750mm</t>
        </is>
      </c>
      <c r="H198" s="438" t="inlineStr">
        <is>
          <t>EA</t>
        </is>
      </c>
      <c r="I198" s="439" t="n">
        <v>10500</v>
      </c>
      <c r="J198" s="440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50</v>
      </c>
      <c r="AQ198" s="388" t="n"/>
      <c r="AR198" s="388" t="n"/>
      <c r="AS198" s="441" t="n">
        <v>50</v>
      </c>
      <c r="AT198" s="390" t="n">
        <v>525000</v>
      </c>
      <c r="AU198" s="388" t="n"/>
      <c r="AV198" s="388" t="n"/>
      <c r="AW198" s="391" t="n">
        <v>525000</v>
      </c>
    </row>
    <row r="199" ht="12.75" customHeight="1" s="341">
      <c r="A199" s="372" t="n"/>
      <c r="B199" s="372" t="n"/>
      <c r="C199" s="372" t="n"/>
      <c r="D199" s="372" t="n"/>
      <c r="E199" s="392" t="n"/>
      <c r="F199" s="374" t="n"/>
      <c r="G199" s="374" t="n"/>
      <c r="H199" s="374" t="n"/>
      <c r="I199" s="374" t="n"/>
      <c r="J199" s="440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74" t="n"/>
      <c r="AR199" s="374" t="n"/>
      <c r="AS199" s="375" t="n"/>
      <c r="AT199" s="394" t="n"/>
      <c r="AU199" s="374" t="n"/>
      <c r="AV199" s="374" t="n"/>
      <c r="AW199" s="395" t="n"/>
    </row>
    <row r="200" ht="12.75" customHeight="1" s="341">
      <c r="A200" s="432" t="n">
        <v>569</v>
      </c>
      <c r="B200" s="433" t="inlineStr">
        <is>
          <t>08-A</t>
        </is>
      </c>
      <c r="C200" s="434" t="inlineStr">
        <is>
          <t>미코드</t>
        </is>
      </c>
      <c r="D200" s="435" t="inlineStr"/>
      <c r="E200" s="436" t="inlineStr">
        <is>
          <t>미코드</t>
        </is>
      </c>
      <c r="F200" s="437" t="inlineStr">
        <is>
          <t>릴레이 제어용T/U</t>
        </is>
      </c>
      <c r="G200" s="437" t="inlineStr">
        <is>
          <t>WR3400-8</t>
        </is>
      </c>
      <c r="H200" s="438" t="inlineStr">
        <is>
          <t>EA</t>
        </is>
      </c>
      <c r="I200" s="439" t="n">
        <v>85000</v>
      </c>
      <c r="J200" s="440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4</v>
      </c>
      <c r="AQ200" s="388" t="n"/>
      <c r="AR200" s="388" t="n"/>
      <c r="AS200" s="441" t="n">
        <v>4</v>
      </c>
      <c r="AT200" s="390" t="n">
        <v>340000</v>
      </c>
      <c r="AU200" s="388" t="n"/>
      <c r="AV200" s="388" t="n"/>
      <c r="AW200" s="391" t="n">
        <v>340000</v>
      </c>
    </row>
    <row r="201" ht="12.75" customHeight="1" s="341">
      <c r="A201" s="372" t="n"/>
      <c r="B201" s="372" t="n"/>
      <c r="C201" s="372" t="n"/>
      <c r="D201" s="372" t="n"/>
      <c r="E201" s="392" t="n"/>
      <c r="F201" s="374" t="n"/>
      <c r="G201" s="374" t="n"/>
      <c r="H201" s="374" t="n"/>
      <c r="I201" s="374" t="n"/>
      <c r="J201" s="440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74" t="n"/>
      <c r="AR201" s="374" t="n"/>
      <c r="AS201" s="375" t="n"/>
      <c r="AT201" s="394" t="n"/>
      <c r="AU201" s="374" t="n"/>
      <c r="AV201" s="374" t="n"/>
      <c r="AW201" s="395" t="n"/>
    </row>
    <row r="202" ht="12.75" customFormat="1" customHeight="1" s="11">
      <c r="A202" s="432" t="n">
        <v>570</v>
      </c>
      <c r="B202" s="433" t="inlineStr">
        <is>
          <t>08-A</t>
        </is>
      </c>
      <c r="C202" s="434" t="inlineStr">
        <is>
          <t>미코드</t>
        </is>
      </c>
      <c r="D202" s="435" t="inlineStr"/>
      <c r="E202" s="436" t="inlineStr">
        <is>
          <t>미코드</t>
        </is>
      </c>
      <c r="F202" s="437" t="inlineStr">
        <is>
          <t>스위치</t>
        </is>
      </c>
      <c r="G202" s="437" t="inlineStr">
        <is>
          <t>노출 1구 / 사각 - 벽화</t>
        </is>
      </c>
      <c r="H202" s="438" t="inlineStr">
        <is>
          <t>EA</t>
        </is>
      </c>
      <c r="I202" s="439" t="n">
        <v>900</v>
      </c>
      <c r="J202" s="440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43</v>
      </c>
      <c r="AQ202" s="388" t="n"/>
      <c r="AR202" s="388" t="n">
        <v>1</v>
      </c>
      <c r="AS202" s="441" t="n">
        <v>42</v>
      </c>
      <c r="AT202" s="390" t="n">
        <v>38700</v>
      </c>
      <c r="AU202" s="388" t="n"/>
      <c r="AV202" s="388" t="n">
        <v>900</v>
      </c>
      <c r="AW202" s="391" t="n">
        <v>37800</v>
      </c>
    </row>
    <row r="203" ht="12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440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>
        <v>1</v>
      </c>
      <c r="AM203" s="69" t="n"/>
      <c r="AN203" s="69" t="n"/>
      <c r="AO203" s="69" t="n"/>
      <c r="AP203" s="375" t="n"/>
      <c r="AQ203" s="374" t="n"/>
      <c r="AR203" s="374" t="n"/>
      <c r="AS203" s="375" t="n"/>
      <c r="AT203" s="394" t="n"/>
      <c r="AU203" s="374" t="n"/>
      <c r="AV203" s="374" t="n"/>
      <c r="AW203" s="395" t="n"/>
    </row>
    <row r="204" ht="12.75" customFormat="1" customHeight="1" s="11">
      <c r="A204" s="432" t="n">
        <v>571</v>
      </c>
      <c r="B204" s="433" t="inlineStr">
        <is>
          <t>08-A</t>
        </is>
      </c>
      <c r="C204" s="434" t="inlineStr">
        <is>
          <t>미코드</t>
        </is>
      </c>
      <c r="D204" s="435" t="inlineStr"/>
      <c r="E204" s="436" t="inlineStr">
        <is>
          <t>미코드</t>
        </is>
      </c>
      <c r="F204" s="437" t="inlineStr">
        <is>
          <t>케이블그랜드(회색)</t>
        </is>
      </c>
      <c r="G204" s="437" t="inlineStr">
        <is>
          <t>NEC-8A</t>
        </is>
      </c>
      <c r="H204" s="438" t="inlineStr">
        <is>
          <t>EA</t>
        </is>
      </c>
      <c r="I204" s="439" t="n">
        <v>0</v>
      </c>
      <c r="J204" s="440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18</v>
      </c>
      <c r="AQ204" s="388" t="n"/>
      <c r="AR204" s="388" t="n"/>
      <c r="AS204" s="441" t="n">
        <v>18</v>
      </c>
      <c r="AT204" s="390" t="n"/>
      <c r="AU204" s="388" t="n"/>
      <c r="AV204" s="388" t="n"/>
      <c r="AW204" s="391" t="n">
        <v>0</v>
      </c>
    </row>
    <row r="205" ht="12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440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74" t="n"/>
      <c r="AR205" s="374" t="n"/>
      <c r="AS205" s="375" t="n"/>
      <c r="AT205" s="394" t="n"/>
      <c r="AU205" s="374" t="n"/>
      <c r="AV205" s="374" t="n"/>
      <c r="AW205" s="395" t="n"/>
    </row>
    <row r="206" ht="12.75" customHeight="1" s="341">
      <c r="A206" s="432" t="n">
        <v>572</v>
      </c>
      <c r="B206" s="433" t="inlineStr">
        <is>
          <t>08-A</t>
        </is>
      </c>
      <c r="C206" s="434" t="inlineStr">
        <is>
          <t>미코드</t>
        </is>
      </c>
      <c r="D206" s="435" t="inlineStr"/>
      <c r="E206" s="436" t="inlineStr">
        <is>
          <t>미코드</t>
        </is>
      </c>
      <c r="F206" s="437" t="inlineStr">
        <is>
          <t>케이블그랜드(회색)</t>
        </is>
      </c>
      <c r="G206" s="437" t="inlineStr">
        <is>
          <t>NEC-12A</t>
        </is>
      </c>
      <c r="H206" s="438" t="inlineStr">
        <is>
          <t>EA</t>
        </is>
      </c>
      <c r="I206" s="439" t="n">
        <v>0</v>
      </c>
      <c r="J206" s="440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20</v>
      </c>
      <c r="AQ206" s="388" t="n"/>
      <c r="AR206" s="388" t="n"/>
      <c r="AS206" s="441" t="n">
        <v>20</v>
      </c>
      <c r="AT206" s="390" t="n"/>
      <c r="AU206" s="388" t="n"/>
      <c r="AV206" s="388" t="n"/>
      <c r="AW206" s="391" t="n">
        <v>0</v>
      </c>
    </row>
    <row r="207" ht="12.75" customHeight="1" s="341">
      <c r="A207" s="372" t="n"/>
      <c r="B207" s="372" t="n"/>
      <c r="C207" s="372" t="n"/>
      <c r="D207" s="372" t="n"/>
      <c r="E207" s="392" t="n"/>
      <c r="F207" s="374" t="n"/>
      <c r="G207" s="374" t="n"/>
      <c r="H207" s="374" t="n"/>
      <c r="I207" s="374" t="n"/>
      <c r="J207" s="440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74" t="n"/>
      <c r="AR207" s="374" t="n"/>
      <c r="AS207" s="375" t="n"/>
      <c r="AT207" s="394" t="n"/>
      <c r="AU207" s="374" t="n"/>
      <c r="AV207" s="374" t="n"/>
      <c r="AW207" s="395" t="n"/>
    </row>
    <row r="208" ht="12.75" customHeight="1" s="341">
      <c r="A208" s="432" t="n">
        <v>573</v>
      </c>
      <c r="B208" s="433" t="inlineStr">
        <is>
          <t>08-A</t>
        </is>
      </c>
      <c r="C208" s="434" t="inlineStr">
        <is>
          <t>미코드</t>
        </is>
      </c>
      <c r="D208" s="435" t="inlineStr"/>
      <c r="E208" s="436" t="inlineStr">
        <is>
          <t>미코드</t>
        </is>
      </c>
      <c r="F208" s="437" t="inlineStr">
        <is>
          <t>케이블그랜드(회색)</t>
        </is>
      </c>
      <c r="G208" s="437" t="inlineStr">
        <is>
          <t>NEC-16A</t>
        </is>
      </c>
      <c r="H208" s="438" t="inlineStr">
        <is>
          <t>EA</t>
        </is>
      </c>
      <c r="I208" s="439" t="n">
        <v>0</v>
      </c>
      <c r="J208" s="440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17</v>
      </c>
      <c r="AQ208" s="388" t="n"/>
      <c r="AR208" s="388" t="n"/>
      <c r="AS208" s="441" t="n">
        <v>17</v>
      </c>
      <c r="AT208" s="390" t="n"/>
      <c r="AU208" s="388" t="n"/>
      <c r="AV208" s="388" t="n"/>
      <c r="AW208" s="391" t="n">
        <v>0</v>
      </c>
    </row>
    <row r="209" ht="12.75" customHeight="1" s="34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440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74" t="n"/>
      <c r="AR209" s="374" t="n"/>
      <c r="AS209" s="375" t="n"/>
      <c r="AT209" s="394" t="n"/>
      <c r="AU209" s="374" t="n"/>
      <c r="AV209" s="374" t="n"/>
      <c r="AW209" s="395" t="n"/>
    </row>
    <row r="210" ht="12.75" customHeight="1" s="341">
      <c r="A210" s="432" t="n">
        <v>574</v>
      </c>
      <c r="B210" s="433" t="inlineStr">
        <is>
          <t>08-A</t>
        </is>
      </c>
      <c r="C210" s="434" t="inlineStr">
        <is>
          <t>미코드</t>
        </is>
      </c>
      <c r="D210" s="435" t="inlineStr"/>
      <c r="E210" s="436" t="inlineStr">
        <is>
          <t>미코드</t>
        </is>
      </c>
      <c r="F210" s="437" t="inlineStr">
        <is>
          <t>케이블그랜드(회색)</t>
        </is>
      </c>
      <c r="G210" s="437" t="inlineStr">
        <is>
          <t>NEC-28A</t>
        </is>
      </c>
      <c r="H210" s="438" t="inlineStr">
        <is>
          <t>EA</t>
        </is>
      </c>
      <c r="I210" s="439" t="n">
        <v>0</v>
      </c>
      <c r="J210" s="440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18</v>
      </c>
      <c r="AQ210" s="388" t="n"/>
      <c r="AR210" s="388" t="n"/>
      <c r="AS210" s="441" t="n">
        <v>18</v>
      </c>
      <c r="AT210" s="390" t="n"/>
      <c r="AU210" s="388" t="n"/>
      <c r="AV210" s="388" t="n"/>
      <c r="AW210" s="391" t="n">
        <v>0</v>
      </c>
    </row>
    <row r="211" ht="12.75" customHeight="1" s="34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440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74" t="n"/>
      <c r="AR211" s="374" t="n"/>
      <c r="AS211" s="375" t="n"/>
      <c r="AT211" s="394" t="n"/>
      <c r="AU211" s="374" t="n"/>
      <c r="AV211" s="374" t="n"/>
      <c r="AW211" s="395" t="n"/>
    </row>
    <row r="212" ht="12.75" customHeight="1" s="341">
      <c r="A212" s="432" t="n">
        <v>575</v>
      </c>
      <c r="B212" s="433" t="inlineStr">
        <is>
          <t>08-A</t>
        </is>
      </c>
      <c r="C212" s="434" t="inlineStr">
        <is>
          <t>미코드</t>
        </is>
      </c>
      <c r="D212" s="435" t="inlineStr"/>
      <c r="E212" s="436" t="inlineStr">
        <is>
          <t>미코드</t>
        </is>
      </c>
      <c r="F212" s="437" t="inlineStr">
        <is>
          <t>케이블그랜드(회색)</t>
        </is>
      </c>
      <c r="G212" s="437" t="inlineStr">
        <is>
          <t>NEC-36A</t>
        </is>
      </c>
      <c r="H212" s="438" t="inlineStr">
        <is>
          <t>EA</t>
        </is>
      </c>
      <c r="I212" s="439" t="n">
        <v>0</v>
      </c>
      <c r="J212" s="440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20</v>
      </c>
      <c r="AQ212" s="388" t="n"/>
      <c r="AR212" s="388" t="n"/>
      <c r="AS212" s="441" t="n">
        <v>20</v>
      </c>
      <c r="AT212" s="390" t="n"/>
      <c r="AU212" s="388" t="n"/>
      <c r="AV212" s="388" t="n"/>
      <c r="AW212" s="391" t="n">
        <v>0</v>
      </c>
    </row>
    <row r="213" ht="12.75" customHeight="1" s="34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440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74" t="n"/>
      <c r="AR213" s="374" t="n"/>
      <c r="AS213" s="375" t="n"/>
      <c r="AT213" s="394" t="n"/>
      <c r="AU213" s="374" t="n"/>
      <c r="AV213" s="374" t="n"/>
      <c r="AW213" s="395" t="n"/>
    </row>
    <row r="214" ht="12.75" customHeight="1" s="341">
      <c r="A214" s="432" t="n">
        <v>579</v>
      </c>
      <c r="B214" s="433" t="inlineStr">
        <is>
          <t>08-B</t>
        </is>
      </c>
      <c r="C214" s="434" t="inlineStr">
        <is>
          <t>미코드</t>
        </is>
      </c>
      <c r="D214" s="435" t="inlineStr"/>
      <c r="E214" s="436" t="inlineStr">
        <is>
          <t>미코드</t>
        </is>
      </c>
      <c r="F214" s="437" t="inlineStr">
        <is>
          <t>전자식 자동 온도조절기</t>
        </is>
      </c>
      <c r="G214" s="437" t="inlineStr">
        <is>
          <t>DH-5011A5H</t>
        </is>
      </c>
      <c r="H214" s="438" t="inlineStr">
        <is>
          <t>EA</t>
        </is>
      </c>
      <c r="I214" s="439" t="n">
        <v>0</v>
      </c>
      <c r="J214" s="440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3</v>
      </c>
      <c r="AQ214" s="388" t="n"/>
      <c r="AR214" s="388" t="n"/>
      <c r="AS214" s="441" t="n">
        <v>3</v>
      </c>
      <c r="AT214" s="390" t="n"/>
      <c r="AU214" s="388" t="n"/>
      <c r="AV214" s="388" t="n"/>
      <c r="AW214" s="391" t="n">
        <v>0</v>
      </c>
    </row>
    <row r="215" ht="12.75" customHeight="1" s="34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440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74" t="n"/>
      <c r="AR215" s="374" t="n"/>
      <c r="AS215" s="375" t="n"/>
      <c r="AT215" s="394" t="n"/>
      <c r="AU215" s="374" t="n"/>
      <c r="AV215" s="374" t="n"/>
      <c r="AW215" s="395" t="n"/>
    </row>
    <row r="216" ht="12.75" customHeight="1" s="341">
      <c r="A216" s="432" t="n">
        <v>580</v>
      </c>
      <c r="B216" s="433" t="inlineStr">
        <is>
          <t>08-C</t>
        </is>
      </c>
      <c r="C216" s="434" t="inlineStr">
        <is>
          <t>미코드</t>
        </is>
      </c>
      <c r="D216" s="435" t="inlineStr"/>
      <c r="E216" s="436" t="inlineStr">
        <is>
          <t>미코드</t>
        </is>
      </c>
      <c r="F216" s="437" t="inlineStr">
        <is>
          <t>ㄱ 플러그</t>
        </is>
      </c>
      <c r="G216" s="437" t="inlineStr">
        <is>
          <t>동양</t>
        </is>
      </c>
      <c r="H216" s="438" t="inlineStr">
        <is>
          <t>EA</t>
        </is>
      </c>
      <c r="I216" s="439" t="n">
        <v>0</v>
      </c>
      <c r="J216" s="440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6</v>
      </c>
      <c r="AQ216" s="388" t="n"/>
      <c r="AR216" s="388" t="n"/>
      <c r="AS216" s="441" t="n">
        <v>6</v>
      </c>
      <c r="AT216" s="390" t="n"/>
      <c r="AU216" s="388" t="n"/>
      <c r="AV216" s="388" t="n"/>
      <c r="AW216" s="391" t="n">
        <v>0</v>
      </c>
    </row>
    <row r="217" ht="12.75" customHeight="1" s="34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440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74" t="n"/>
      <c r="AR217" s="374" t="n"/>
      <c r="AS217" s="375" t="n"/>
      <c r="AT217" s="394" t="n"/>
      <c r="AU217" s="374" t="n"/>
      <c r="AV217" s="374" t="n"/>
      <c r="AW217" s="395" t="n"/>
    </row>
    <row r="218" ht="12.75" customHeight="1" s="341">
      <c r="A218" s="432" t="n">
        <v>581</v>
      </c>
      <c r="B218" s="433" t="inlineStr">
        <is>
          <t>08-C</t>
        </is>
      </c>
      <c r="C218" s="434" t="inlineStr">
        <is>
          <t>미코드</t>
        </is>
      </c>
      <c r="D218" s="435" t="inlineStr"/>
      <c r="E218" s="436" t="inlineStr">
        <is>
          <t>미코드</t>
        </is>
      </c>
      <c r="F218" s="437" t="inlineStr">
        <is>
          <t>매입형 콘센트</t>
        </is>
      </c>
      <c r="G218" s="437" t="inlineStr">
        <is>
          <t>1구+모듈라 2구</t>
        </is>
      </c>
      <c r="H218" s="438" t="inlineStr">
        <is>
          <t>EA</t>
        </is>
      </c>
      <c r="I218" s="439" t="n">
        <v>0</v>
      </c>
      <c r="J218" s="440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19</v>
      </c>
      <c r="AQ218" s="388" t="n"/>
      <c r="AR218" s="388" t="n"/>
      <c r="AS218" s="441" t="n">
        <v>19</v>
      </c>
      <c r="AT218" s="390" t="n"/>
      <c r="AU218" s="388" t="n"/>
      <c r="AV218" s="388" t="n"/>
      <c r="AW218" s="391" t="n">
        <v>0</v>
      </c>
    </row>
    <row r="219" ht="12.75" customHeight="1" s="34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440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74" t="n"/>
      <c r="AR219" s="374" t="n"/>
      <c r="AS219" s="375" t="n"/>
      <c r="AT219" s="394" t="n"/>
      <c r="AU219" s="374" t="n"/>
      <c r="AV219" s="374" t="n"/>
      <c r="AW219" s="395" t="n"/>
    </row>
    <row r="220" ht="12.75" customHeight="1" s="341">
      <c r="A220" s="432" t="n">
        <v>582</v>
      </c>
      <c r="B220" s="433" t="inlineStr">
        <is>
          <t>08-C</t>
        </is>
      </c>
      <c r="C220" s="434" t="inlineStr">
        <is>
          <t>미코드</t>
        </is>
      </c>
      <c r="D220" s="435" t="inlineStr"/>
      <c r="E220" s="436" t="inlineStr">
        <is>
          <t>미코드</t>
        </is>
      </c>
      <c r="F220" s="437" t="inlineStr">
        <is>
          <t>플로어박스 커버</t>
        </is>
      </c>
      <c r="G220" s="437" t="inlineStr">
        <is>
          <t>알루미늄커버(은색)</t>
        </is>
      </c>
      <c r="H220" s="438" t="inlineStr">
        <is>
          <t>EA</t>
        </is>
      </c>
      <c r="I220" s="439" t="n">
        <v>33600</v>
      </c>
      <c r="J220" s="440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16</v>
      </c>
      <c r="AQ220" s="388" t="n"/>
      <c r="AR220" s="388" t="n"/>
      <c r="AS220" s="441" t="n">
        <v>16</v>
      </c>
      <c r="AT220" s="390" t="n">
        <v>537600</v>
      </c>
      <c r="AU220" s="388" t="n"/>
      <c r="AV220" s="388" t="n"/>
      <c r="AW220" s="391" t="n">
        <v>537600</v>
      </c>
    </row>
    <row r="221" ht="12.75" customHeight="1" s="34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440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74" t="n"/>
      <c r="AR221" s="374" t="n"/>
      <c r="AS221" s="375" t="n"/>
      <c r="AT221" s="394" t="n"/>
      <c r="AU221" s="374" t="n"/>
      <c r="AV221" s="374" t="n"/>
      <c r="AW221" s="395" t="n"/>
    </row>
    <row r="222" ht="12.75" customHeight="1" s="341">
      <c r="A222" s="432" t="n">
        <v>584</v>
      </c>
      <c r="B222" s="433" t="inlineStr">
        <is>
          <t>08-P</t>
        </is>
      </c>
      <c r="C222" s="434" t="inlineStr">
        <is>
          <t>미코드</t>
        </is>
      </c>
      <c r="D222" s="435" t="inlineStr"/>
      <c r="E222" s="436" t="inlineStr">
        <is>
          <t>미코드</t>
        </is>
      </c>
      <c r="F222" s="437" t="inlineStr">
        <is>
          <t>LED BAR</t>
        </is>
      </c>
      <c r="G222" s="437" t="inlineStr">
        <is>
          <t>24V 6500K 110CM/화장품</t>
        </is>
      </c>
      <c r="H222" s="438" t="inlineStr">
        <is>
          <t>EA</t>
        </is>
      </c>
      <c r="I222" s="439" t="n">
        <v>13900</v>
      </c>
      <c r="J222" s="440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11</v>
      </c>
      <c r="AQ222" s="388" t="n"/>
      <c r="AR222" s="388" t="n"/>
      <c r="AS222" s="441" t="n">
        <v>11</v>
      </c>
      <c r="AT222" s="390" t="n">
        <v>152900</v>
      </c>
      <c r="AU222" s="388" t="n"/>
      <c r="AV222" s="388" t="n"/>
      <c r="AW222" s="391" t="n">
        <v>152900</v>
      </c>
    </row>
    <row r="223" ht="12.75" customHeight="1" s="34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440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74" t="n"/>
      <c r="AR223" s="374" t="n"/>
      <c r="AS223" s="375" t="n"/>
      <c r="AT223" s="394" t="n"/>
      <c r="AU223" s="374" t="n"/>
      <c r="AV223" s="374" t="n"/>
      <c r="AW223" s="395" t="n"/>
    </row>
    <row r="224" ht="12.75" customFormat="1" customHeight="1" s="11">
      <c r="A224" s="432" t="n">
        <v>585</v>
      </c>
      <c r="B224" s="433" t="inlineStr">
        <is>
          <t>08-P</t>
        </is>
      </c>
      <c r="C224" s="434" t="inlineStr">
        <is>
          <t>미코드</t>
        </is>
      </c>
      <c r="D224" s="435" t="inlineStr"/>
      <c r="E224" s="436" t="inlineStr">
        <is>
          <t>미코드</t>
        </is>
      </c>
      <c r="F224" s="437" t="inlineStr">
        <is>
          <t>염화망필터</t>
        </is>
      </c>
      <c r="G224" s="437" t="inlineStr">
        <is>
          <t>765*520</t>
        </is>
      </c>
      <c r="H224" s="438" t="inlineStr">
        <is>
          <t>EA</t>
        </is>
      </c>
      <c r="I224" s="439" t="n">
        <v>19000</v>
      </c>
      <c r="J224" s="440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/>
      <c r="AM224" s="10" t="n"/>
      <c r="AN224" s="10" t="n"/>
      <c r="AO224" s="10" t="n"/>
      <c r="AP224" s="386" t="n"/>
      <c r="AQ224" s="388" t="n"/>
      <c r="AR224" s="388" t="n"/>
      <c r="AS224" s="441" t="n">
        <v>0</v>
      </c>
      <c r="AT224" s="390" t="n"/>
      <c r="AU224" s="388" t="n"/>
      <c r="AV224" s="388" t="n"/>
      <c r="AW224" s="391" t="n">
        <v>0</v>
      </c>
    </row>
    <row r="225" ht="12.75" customFormat="1" customHeigh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440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/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/>
      <c r="AN225" s="69" t="n"/>
      <c r="AO225" s="69" t="n"/>
      <c r="AP225" s="375" t="n"/>
      <c r="AQ225" s="374" t="n"/>
      <c r="AR225" s="374" t="n"/>
      <c r="AS225" s="375" t="n"/>
      <c r="AT225" s="394" t="n"/>
      <c r="AU225" s="374" t="n"/>
      <c r="AV225" s="374" t="n"/>
      <c r="AW225" s="395" t="n"/>
    </row>
    <row r="226" ht="12.75" customFormat="1" customHeight="1" s="11">
      <c r="A226" s="432" t="n">
        <v>589</v>
      </c>
      <c r="B226" s="433" t="inlineStr">
        <is>
          <t>10-A</t>
        </is>
      </c>
      <c r="C226" s="434" t="inlineStr">
        <is>
          <t>미코드</t>
        </is>
      </c>
      <c r="D226" s="435" t="inlineStr"/>
      <c r="E226" s="436" t="inlineStr">
        <is>
          <t>미코드</t>
        </is>
      </c>
      <c r="F226" s="437" t="inlineStr">
        <is>
          <t>사각몰드</t>
        </is>
      </c>
      <c r="G226" s="437" t="inlineStr">
        <is>
          <t>회색2호(150개入) 영신</t>
        </is>
      </c>
      <c r="H226" s="438" t="inlineStr">
        <is>
          <t>EA</t>
        </is>
      </c>
      <c r="I226" s="439" t="n">
        <v>0</v>
      </c>
      <c r="J226" s="440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4</v>
      </c>
      <c r="AQ226" s="388" t="n"/>
      <c r="AR226" s="388" t="n"/>
      <c r="AS226" s="441" t="n">
        <v>4</v>
      </c>
      <c r="AT226" s="390" t="n"/>
      <c r="AU226" s="388" t="n"/>
      <c r="AV226" s="388" t="n"/>
      <c r="AW226" s="391" t="n">
        <v>0</v>
      </c>
    </row>
    <row r="227" ht="12.75" customFormat="1" customHeigh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440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74" t="n"/>
      <c r="AR227" s="374" t="n"/>
      <c r="AS227" s="375" t="n"/>
      <c r="AT227" s="394" t="n"/>
      <c r="AU227" s="374" t="n"/>
      <c r="AV227" s="374" t="n"/>
      <c r="AW227" s="395" t="n"/>
    </row>
    <row r="228" ht="12.75" customFormat="1" customHeight="1" s="11">
      <c r="A228" s="432" t="n">
        <v>590</v>
      </c>
      <c r="B228" s="433" t="inlineStr">
        <is>
          <t>10-A</t>
        </is>
      </c>
      <c r="C228" s="434" t="inlineStr">
        <is>
          <t>미코드</t>
        </is>
      </c>
      <c r="D228" s="435" t="inlineStr"/>
      <c r="E228" s="436" t="inlineStr">
        <is>
          <t>미코드</t>
        </is>
      </c>
      <c r="F228" s="437" t="inlineStr">
        <is>
          <t>실리콘</t>
        </is>
      </c>
      <c r="G228" s="437" t="inlineStr">
        <is>
          <t>무초산 투명</t>
        </is>
      </c>
      <c r="H228" s="438" t="inlineStr">
        <is>
          <t>EA</t>
        </is>
      </c>
      <c r="I228" s="439" t="n">
        <v>2250</v>
      </c>
      <c r="J228" s="440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/>
      <c r="AM228" s="10" t="n"/>
      <c r="AN228" s="10" t="n"/>
      <c r="AO228" s="10" t="n"/>
      <c r="AP228" s="386" t="n">
        <v>10</v>
      </c>
      <c r="AQ228" s="388" t="n"/>
      <c r="AR228" s="388" t="n">
        <v>5</v>
      </c>
      <c r="AS228" s="441" t="n">
        <v>5</v>
      </c>
      <c r="AT228" s="390" t="n">
        <v>22500</v>
      </c>
      <c r="AU228" s="388" t="n"/>
      <c r="AV228" s="388" t="n">
        <v>11250</v>
      </c>
      <c r="AW228" s="391" t="n">
        <v>11250</v>
      </c>
    </row>
    <row r="229" ht="12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440" t="inlineStr">
        <is>
          <t>출고</t>
        </is>
      </c>
      <c r="K229" s="69" t="n">
        <v>3</v>
      </c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>
        <v>1</v>
      </c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>
        <v>1</v>
      </c>
      <c r="AJ229" s="69" t="n"/>
      <c r="AK229" s="69" t="n"/>
      <c r="AL229" s="69" t="n"/>
      <c r="AM229" s="69" t="n"/>
      <c r="AN229" s="69" t="n"/>
      <c r="AO229" s="69" t="n"/>
      <c r="AP229" s="375" t="n"/>
      <c r="AQ229" s="374" t="n"/>
      <c r="AR229" s="374" t="n"/>
      <c r="AS229" s="375" t="n"/>
      <c r="AT229" s="394" t="n"/>
      <c r="AU229" s="374" t="n"/>
      <c r="AV229" s="374" t="n"/>
      <c r="AW229" s="395" t="n"/>
    </row>
    <row r="230" ht="12.75" customHeight="1" s="341">
      <c r="A230" s="432" t="n">
        <v>595</v>
      </c>
      <c r="B230" s="433" t="inlineStr">
        <is>
          <t>10-C</t>
        </is>
      </c>
      <c r="C230" s="434" t="inlineStr">
        <is>
          <t>미코드</t>
        </is>
      </c>
      <c r="D230" s="435" t="inlineStr"/>
      <c r="E230" s="436" t="inlineStr">
        <is>
          <t>미코드</t>
        </is>
      </c>
      <c r="F230" s="437" t="inlineStr">
        <is>
          <t>몰드(PVC칼라)</t>
        </is>
      </c>
      <c r="G230" s="437" t="inlineStr">
        <is>
          <t>회색5호(30入) 영신</t>
        </is>
      </c>
      <c r="H230" s="438" t="inlineStr">
        <is>
          <t>EA</t>
        </is>
      </c>
      <c r="I230" s="439" t="n">
        <v>810</v>
      </c>
      <c r="J230" s="440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/>
      <c r="AM230" s="10" t="n"/>
      <c r="AN230" s="10" t="n"/>
      <c r="AO230" s="10" t="n"/>
      <c r="AP230" s="386" t="n">
        <v>12</v>
      </c>
      <c r="AQ230" s="388" t="n"/>
      <c r="AR230" s="388" t="n"/>
      <c r="AS230" s="441" t="n">
        <v>12</v>
      </c>
      <c r="AT230" s="390" t="n">
        <v>9720</v>
      </c>
      <c r="AU230" s="388" t="n"/>
      <c r="AV230" s="388" t="n"/>
      <c r="AW230" s="391" t="n">
        <v>9720</v>
      </c>
    </row>
    <row r="231" ht="12.75" customHeight="1" s="34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440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/>
      <c r="AM231" s="69" t="n"/>
      <c r="AN231" s="69" t="n"/>
      <c r="AO231" s="69" t="n"/>
      <c r="AP231" s="375" t="n"/>
      <c r="AQ231" s="374" t="n"/>
      <c r="AR231" s="374" t="n"/>
      <c r="AS231" s="375" t="n"/>
      <c r="AT231" s="394" t="n"/>
      <c r="AU231" s="374" t="n"/>
      <c r="AV231" s="374" t="n"/>
      <c r="AW231" s="395" t="n"/>
    </row>
    <row r="232" ht="12.75" customFormat="1" customHeight="1" s="11">
      <c r="A232" s="432" t="n">
        <v>596</v>
      </c>
      <c r="B232" s="433" t="inlineStr">
        <is>
          <t>10-C</t>
        </is>
      </c>
      <c r="C232" s="434" t="inlineStr">
        <is>
          <t>미코드</t>
        </is>
      </c>
      <c r="D232" s="435" t="inlineStr"/>
      <c r="E232" s="436" t="inlineStr">
        <is>
          <t>미코드</t>
        </is>
      </c>
      <c r="F232" s="437" t="inlineStr">
        <is>
          <t>몰드(PVC칼라)</t>
        </is>
      </c>
      <c r="G232" s="437" t="inlineStr">
        <is>
          <t>흰색5호(30入) 영신</t>
        </is>
      </c>
      <c r="H232" s="438" t="inlineStr">
        <is>
          <t>EA</t>
        </is>
      </c>
      <c r="I232" s="439" t="n">
        <v>810</v>
      </c>
      <c r="J232" s="440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24</v>
      </c>
      <c r="AQ232" s="388" t="n"/>
      <c r="AR232" s="388" t="n"/>
      <c r="AS232" s="441" t="n">
        <v>24</v>
      </c>
      <c r="AT232" s="390" t="n">
        <v>19440</v>
      </c>
      <c r="AU232" s="388" t="n"/>
      <c r="AV232" s="388" t="n"/>
      <c r="AW232" s="391" t="n">
        <v>19440</v>
      </c>
    </row>
    <row r="233" ht="12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440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74" t="n"/>
      <c r="AR233" s="374" t="n"/>
      <c r="AS233" s="375" t="n"/>
      <c r="AT233" s="394" t="n"/>
      <c r="AU233" s="374" t="n"/>
      <c r="AV233" s="374" t="n"/>
      <c r="AW233" s="395" t="n"/>
    </row>
    <row r="234" ht="12.75" customFormat="1" customHeight="1" s="11">
      <c r="A234" s="432" t="n">
        <v>597</v>
      </c>
      <c r="B234" s="433" t="inlineStr">
        <is>
          <t>10-C</t>
        </is>
      </c>
      <c r="C234" s="434" t="inlineStr">
        <is>
          <t>미코드</t>
        </is>
      </c>
      <c r="D234" s="435" t="inlineStr"/>
      <c r="E234" s="436" t="inlineStr">
        <is>
          <t>미코드</t>
        </is>
      </c>
      <c r="F234" s="437" t="inlineStr">
        <is>
          <t>알루미늄몰드</t>
        </is>
      </c>
      <c r="G234" s="437" t="inlineStr">
        <is>
          <t>3호</t>
        </is>
      </c>
      <c r="H234" s="438" t="inlineStr">
        <is>
          <t>EA</t>
        </is>
      </c>
      <c r="I234" s="439" t="n">
        <v>0</v>
      </c>
      <c r="J234" s="440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35</v>
      </c>
      <c r="AQ234" s="388" t="n"/>
      <c r="AR234" s="388" t="n"/>
      <c r="AS234" s="441" t="n">
        <v>35</v>
      </c>
      <c r="AT234" s="390" t="n"/>
      <c r="AU234" s="388" t="n"/>
      <c r="AV234" s="388" t="n"/>
      <c r="AW234" s="391" t="n">
        <v>0</v>
      </c>
    </row>
    <row r="235" ht="12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440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74" t="n"/>
      <c r="AR235" s="374" t="n"/>
      <c r="AS235" s="375" t="n"/>
      <c r="AT235" s="394" t="n"/>
      <c r="AU235" s="374" t="n"/>
      <c r="AV235" s="374" t="n"/>
      <c r="AW235" s="395" t="n"/>
    </row>
    <row r="236" ht="12.75" customFormat="1" customHeight="1" s="11">
      <c r="A236" s="432" t="n">
        <v>600</v>
      </c>
      <c r="B236" s="433" t="inlineStr">
        <is>
          <t>10-P</t>
        </is>
      </c>
      <c r="C236" s="434" t="inlineStr">
        <is>
          <t>미코드</t>
        </is>
      </c>
      <c r="D236" s="435" t="inlineStr"/>
      <c r="E236" s="436" t="inlineStr">
        <is>
          <t>미코드</t>
        </is>
      </c>
      <c r="F236" s="437" t="inlineStr">
        <is>
          <t>부직포 필터</t>
        </is>
      </c>
      <c r="G236" s="437" t="inlineStr">
        <is>
          <t>5T/10T X 1M X 20M</t>
        </is>
      </c>
      <c r="H236" s="438" t="inlineStr">
        <is>
          <t>EA</t>
        </is>
      </c>
      <c r="I236" s="439" t="n">
        <v>0</v>
      </c>
      <c r="J236" s="440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/>
      <c r="AQ236" s="388" t="n"/>
      <c r="AR236" s="388" t="n"/>
      <c r="AS236" s="441" t="n">
        <v>0</v>
      </c>
      <c r="AT236" s="390" t="n"/>
      <c r="AU236" s="388" t="n"/>
      <c r="AV236" s="388" t="n"/>
      <c r="AW236" s="391" t="n">
        <v>0</v>
      </c>
    </row>
    <row r="237" ht="12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440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74" t="n"/>
      <c r="AR237" s="374" t="n"/>
      <c r="AS237" s="375" t="n"/>
      <c r="AT237" s="394" t="n"/>
      <c r="AU237" s="374" t="n"/>
      <c r="AV237" s="374" t="n"/>
      <c r="AW237" s="395" t="n"/>
    </row>
    <row r="238" ht="12.75" customFormat="1" customHeight="1" s="11">
      <c r="A238" s="432" t="n">
        <v>602</v>
      </c>
      <c r="B238" s="433" t="inlineStr">
        <is>
          <t>12-C</t>
        </is>
      </c>
      <c r="C238" s="434" t="inlineStr">
        <is>
          <t>미코드</t>
        </is>
      </c>
      <c r="D238" s="435" t="inlineStr"/>
      <c r="E238" s="436" t="inlineStr">
        <is>
          <t>미코드</t>
        </is>
      </c>
      <c r="F238" s="437" t="inlineStr">
        <is>
          <t>미니 아웃트리거</t>
        </is>
      </c>
      <c r="G238" s="437" t="inlineStr">
        <is>
          <t>4개 1SET</t>
        </is>
      </c>
      <c r="H238" s="438" t="inlineStr">
        <is>
          <t>EA</t>
        </is>
      </c>
      <c r="I238" s="439" t="n">
        <v>29900</v>
      </c>
      <c r="J238" s="440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3</v>
      </c>
      <c r="AQ238" s="388" t="n"/>
      <c r="AR238" s="388" t="n"/>
      <c r="AS238" s="441" t="n">
        <v>3</v>
      </c>
      <c r="AT238" s="390" t="n">
        <v>89700</v>
      </c>
      <c r="AU238" s="388" t="n"/>
      <c r="AV238" s="388" t="n"/>
      <c r="AW238" s="391" t="n">
        <v>89700</v>
      </c>
    </row>
    <row r="239" ht="12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440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74" t="n"/>
      <c r="AR239" s="374" t="n"/>
      <c r="AS239" s="375" t="n"/>
      <c r="AT239" s="394" t="n"/>
      <c r="AU239" s="374" t="n"/>
      <c r="AV239" s="374" t="n"/>
      <c r="AW239" s="395" t="n"/>
    </row>
    <row r="240" ht="12.75" customFormat="1" customHeight="1" s="11">
      <c r="A240" s="432" t="n">
        <v>603</v>
      </c>
      <c r="B240" s="433" t="inlineStr">
        <is>
          <t>13-A</t>
        </is>
      </c>
      <c r="C240" s="434" t="inlineStr">
        <is>
          <t>미코드</t>
        </is>
      </c>
      <c r="D240" s="435" t="inlineStr"/>
      <c r="E240" s="436" t="inlineStr">
        <is>
          <t>미코드</t>
        </is>
      </c>
      <c r="F240" s="437" t="inlineStr">
        <is>
          <t>안전제일띠</t>
        </is>
      </c>
      <c r="G240" s="437" t="inlineStr">
        <is>
          <t>안전제일띠</t>
        </is>
      </c>
      <c r="H240" s="438" t="inlineStr">
        <is>
          <t>EA</t>
        </is>
      </c>
      <c r="I240" s="439" t="n">
        <v>7000</v>
      </c>
      <c r="J240" s="440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14</v>
      </c>
      <c r="AQ240" s="388" t="n"/>
      <c r="AR240" s="388" t="n"/>
      <c r="AS240" s="441" t="n">
        <v>14</v>
      </c>
      <c r="AT240" s="390" t="n">
        <v>98000</v>
      </c>
      <c r="AU240" s="388" t="n"/>
      <c r="AV240" s="388" t="n"/>
      <c r="AW240" s="391" t="n">
        <v>98000</v>
      </c>
    </row>
    <row r="241" ht="12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440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74" t="n"/>
      <c r="AR241" s="374" t="n"/>
      <c r="AS241" s="375" t="n"/>
      <c r="AT241" s="394" t="n"/>
      <c r="AU241" s="374" t="n"/>
      <c r="AV241" s="374" t="n"/>
      <c r="AW241" s="395" t="n"/>
    </row>
    <row r="242" ht="12.75" customFormat="1" customHeight="1" s="11">
      <c r="A242" s="432" t="n">
        <v>607</v>
      </c>
      <c r="B242" s="433" t="inlineStr">
        <is>
          <t>13-P</t>
        </is>
      </c>
      <c r="C242" s="434" t="inlineStr">
        <is>
          <t>미코드</t>
        </is>
      </c>
      <c r="D242" s="435" t="inlineStr"/>
      <c r="E242" s="436" t="inlineStr">
        <is>
          <t>미코드</t>
        </is>
      </c>
      <c r="F242" s="437" t="inlineStr">
        <is>
          <t>플렉시블 전선관</t>
        </is>
      </c>
      <c r="G242" s="437" t="inlineStr">
        <is>
          <t>SW28C(고장력방수)</t>
        </is>
      </c>
      <c r="H242" s="438" t="inlineStr">
        <is>
          <t>M</t>
        </is>
      </c>
      <c r="I242" s="439" t="n">
        <v>0</v>
      </c>
      <c r="J242" s="440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>
        <v>50</v>
      </c>
      <c r="AQ242" s="388" t="n"/>
      <c r="AR242" s="388" t="n"/>
      <c r="AS242" s="441" t="n">
        <v>50</v>
      </c>
      <c r="AT242" s="390" t="n"/>
      <c r="AU242" s="388" t="n"/>
      <c r="AV242" s="388" t="n"/>
      <c r="AW242" s="391" t="n">
        <v>0</v>
      </c>
    </row>
    <row r="243" ht="12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440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74" t="n"/>
      <c r="AR243" s="374" t="n"/>
      <c r="AS243" s="375" t="n"/>
      <c r="AT243" s="394" t="n"/>
      <c r="AU243" s="374" t="n"/>
      <c r="AV243" s="374" t="n"/>
      <c r="AW243" s="395" t="n"/>
    </row>
    <row r="244" ht="12.75" customFormat="1" customHeight="1" s="11">
      <c r="A244" s="432" t="n">
        <v>610</v>
      </c>
      <c r="B244" s="433" t="inlineStr">
        <is>
          <t>14-A</t>
        </is>
      </c>
      <c r="C244" s="434" t="inlineStr">
        <is>
          <t>미코드</t>
        </is>
      </c>
      <c r="D244" s="435" t="inlineStr"/>
      <c r="E244" s="436" t="inlineStr">
        <is>
          <t>미코드</t>
        </is>
      </c>
      <c r="F244" s="437" t="inlineStr">
        <is>
          <t>수동복귀 캠스위치</t>
        </is>
      </c>
      <c r="G244" s="437" t="inlineStr">
        <is>
          <t>YSDN2201_69MO10B</t>
        </is>
      </c>
      <c r="H244" s="438" t="inlineStr">
        <is>
          <t>EA</t>
        </is>
      </c>
      <c r="I244" s="439" t="n">
        <v>9000</v>
      </c>
      <c r="J244" s="440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5</v>
      </c>
      <c r="AQ244" s="388" t="n"/>
      <c r="AR244" s="388" t="n"/>
      <c r="AS244" s="441" t="n">
        <v>5</v>
      </c>
      <c r="AT244" s="390" t="n">
        <v>45000</v>
      </c>
      <c r="AU244" s="388" t="n"/>
      <c r="AV244" s="388" t="n"/>
      <c r="AW244" s="391" t="n">
        <v>45000</v>
      </c>
    </row>
    <row r="245" ht="12.75" customFormat="1" customHeight="1" s="1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440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74" t="n"/>
      <c r="AR245" s="374" t="n"/>
      <c r="AS245" s="375" t="n"/>
      <c r="AT245" s="394" t="n"/>
      <c r="AU245" s="374" t="n"/>
      <c r="AV245" s="374" t="n"/>
      <c r="AW245" s="395" t="n"/>
    </row>
    <row r="246" ht="12.75" customHeight="1" s="341">
      <c r="A246" s="432" t="n">
        <v>611</v>
      </c>
      <c r="B246" s="433" t="inlineStr">
        <is>
          <t>14-A</t>
        </is>
      </c>
      <c r="C246" s="434" t="inlineStr">
        <is>
          <t>미코드</t>
        </is>
      </c>
      <c r="D246" s="435" t="inlineStr"/>
      <c r="E246" s="436" t="inlineStr">
        <is>
          <t>미코드</t>
        </is>
      </c>
      <c r="F246" s="437" t="inlineStr">
        <is>
          <t>캠스위치</t>
        </is>
      </c>
      <c r="G246" s="437" t="inlineStr">
        <is>
          <t>YSDN31012_C4RP10B</t>
        </is>
      </c>
      <c r="H246" s="438" t="inlineStr">
        <is>
          <t>EA</t>
        </is>
      </c>
      <c r="I246" s="439" t="n">
        <v>12500</v>
      </c>
      <c r="J246" s="440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4</v>
      </c>
      <c r="AQ246" s="388" t="n"/>
      <c r="AR246" s="388" t="n"/>
      <c r="AS246" s="441" t="n">
        <v>4</v>
      </c>
      <c r="AT246" s="390" t="n">
        <v>50000</v>
      </c>
      <c r="AU246" s="388" t="n"/>
      <c r="AV246" s="388" t="n"/>
      <c r="AW246" s="391" t="n">
        <v>50000</v>
      </c>
    </row>
    <row r="247" ht="12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440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74" t="n"/>
      <c r="AR247" s="374" t="n"/>
      <c r="AS247" s="375" t="n"/>
      <c r="AT247" s="394" t="n"/>
      <c r="AU247" s="374" t="n"/>
      <c r="AV247" s="374" t="n"/>
      <c r="AW247" s="395" t="n"/>
    </row>
    <row r="248" ht="12.75" customHeight="1" s="341">
      <c r="A248" s="432" t="n">
        <v>612</v>
      </c>
      <c r="B248" s="433" t="inlineStr">
        <is>
          <t>14-A</t>
        </is>
      </c>
      <c r="C248" s="434" t="inlineStr">
        <is>
          <t>미코드</t>
        </is>
      </c>
      <c r="D248" s="435" t="inlineStr"/>
      <c r="E248" s="436" t="inlineStr">
        <is>
          <t>미코드</t>
        </is>
      </c>
      <c r="F248" s="437" t="inlineStr">
        <is>
          <t>일반 휴즈홀더</t>
        </is>
      </c>
      <c r="G248" s="437" t="inlineStr">
        <is>
          <t>휴즈홀더 B1</t>
        </is>
      </c>
      <c r="H248" s="438" t="inlineStr">
        <is>
          <t>EA</t>
        </is>
      </c>
      <c r="I248" s="439" t="n">
        <v>2300</v>
      </c>
      <c r="J248" s="440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>
        <v>4</v>
      </c>
      <c r="AQ248" s="388" t="n"/>
      <c r="AR248" s="388" t="n"/>
      <c r="AS248" s="441" t="n">
        <v>4</v>
      </c>
      <c r="AT248" s="390" t="n">
        <v>9200</v>
      </c>
      <c r="AU248" s="388" t="n"/>
      <c r="AV248" s="388" t="n"/>
      <c r="AW248" s="391" t="n">
        <v>9200</v>
      </c>
    </row>
    <row r="249" ht="12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440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74" t="n"/>
      <c r="AR249" s="374" t="n"/>
      <c r="AS249" s="375" t="n"/>
      <c r="AT249" s="394" t="n"/>
      <c r="AU249" s="374" t="n"/>
      <c r="AV249" s="374" t="n"/>
      <c r="AW249" s="395" t="n"/>
    </row>
    <row r="250" ht="12.75" customHeight="1" s="341">
      <c r="A250" s="432" t="n">
        <v>613</v>
      </c>
      <c r="B250" s="433" t="inlineStr">
        <is>
          <t>14-A</t>
        </is>
      </c>
      <c r="C250" s="434" t="inlineStr">
        <is>
          <t>미코드</t>
        </is>
      </c>
      <c r="D250" s="435" t="inlineStr"/>
      <c r="E250" s="436" t="inlineStr">
        <is>
          <t>미코드</t>
        </is>
      </c>
      <c r="F250" s="437" t="inlineStr">
        <is>
          <t>큐비클 휴즈홀더</t>
        </is>
      </c>
      <c r="G250" s="437" t="inlineStr">
        <is>
          <t>SUNGHO 휴즈홀더</t>
        </is>
      </c>
      <c r="H250" s="438" t="inlineStr">
        <is>
          <t>EA</t>
        </is>
      </c>
      <c r="I250" s="439" t="n">
        <v>2200</v>
      </c>
      <c r="J250" s="440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8</v>
      </c>
      <c r="AQ250" s="388" t="n"/>
      <c r="AR250" s="388" t="n"/>
      <c r="AS250" s="441" t="n">
        <v>8</v>
      </c>
      <c r="AT250" s="390" t="n">
        <v>17600</v>
      </c>
      <c r="AU250" s="388" t="n"/>
      <c r="AV250" s="388" t="n"/>
      <c r="AW250" s="391" t="n">
        <v>17600</v>
      </c>
    </row>
    <row r="251" ht="12.75" customHeight="1" s="34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440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74" t="n"/>
      <c r="AR251" s="374" t="n"/>
      <c r="AS251" s="375" t="n"/>
      <c r="AT251" s="394" t="n"/>
      <c r="AU251" s="374" t="n"/>
      <c r="AV251" s="374" t="n"/>
      <c r="AW251" s="395" t="n"/>
    </row>
    <row r="252" ht="12.75" customHeight="1" s="341">
      <c r="A252" s="432" t="n">
        <v>618</v>
      </c>
      <c r="B252" s="433" t="inlineStr">
        <is>
          <t>14-B</t>
        </is>
      </c>
      <c r="C252" s="434" t="inlineStr">
        <is>
          <t>미코드</t>
        </is>
      </c>
      <c r="D252" s="435" t="inlineStr"/>
      <c r="E252" s="436" t="inlineStr">
        <is>
          <t>미코드</t>
        </is>
      </c>
      <c r="F252" s="437" t="inlineStr">
        <is>
          <t>CT</t>
        </is>
      </c>
      <c r="G252" s="437" t="inlineStr">
        <is>
          <t>CD-S100 75:5A</t>
        </is>
      </c>
      <c r="H252" s="438" t="inlineStr">
        <is>
          <t>EA</t>
        </is>
      </c>
      <c r="I252" s="439" t="n">
        <v>0</v>
      </c>
      <c r="J252" s="440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1</v>
      </c>
      <c r="AQ252" s="388" t="n"/>
      <c r="AR252" s="388" t="n"/>
      <c r="AS252" s="441" t="n">
        <v>1</v>
      </c>
      <c r="AT252" s="390" t="n"/>
      <c r="AU252" s="388" t="n"/>
      <c r="AV252" s="388" t="n"/>
      <c r="AW252" s="391" t="n">
        <v>0</v>
      </c>
    </row>
    <row r="253" ht="12.75" customHeight="1" s="34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440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74" t="n"/>
      <c r="AR253" s="374" t="n"/>
      <c r="AS253" s="375" t="n"/>
      <c r="AT253" s="394" t="n"/>
      <c r="AU253" s="374" t="n"/>
      <c r="AV253" s="374" t="n"/>
      <c r="AW253" s="395" t="n"/>
    </row>
    <row r="254" ht="12.75" customHeight="1" s="341">
      <c r="A254" s="432" t="n">
        <v>619</v>
      </c>
      <c r="B254" s="433" t="inlineStr">
        <is>
          <t>14-B</t>
        </is>
      </c>
      <c r="C254" s="434" t="inlineStr">
        <is>
          <t>미코드</t>
        </is>
      </c>
      <c r="D254" s="435" t="inlineStr"/>
      <c r="E254" s="436" t="inlineStr">
        <is>
          <t>미코드</t>
        </is>
      </c>
      <c r="F254" s="437" t="inlineStr">
        <is>
          <t>CT</t>
        </is>
      </c>
      <c r="G254" s="437" t="inlineStr">
        <is>
          <t>CD-202</t>
        </is>
      </c>
      <c r="H254" s="438" t="inlineStr">
        <is>
          <t>EA</t>
        </is>
      </c>
      <c r="I254" s="439" t="n">
        <v>0</v>
      </c>
      <c r="J254" s="440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2</v>
      </c>
      <c r="AQ254" s="388" t="n"/>
      <c r="AR254" s="388" t="n"/>
      <c r="AS254" s="441" t="n">
        <v>2</v>
      </c>
      <c r="AT254" s="390" t="n"/>
      <c r="AU254" s="388" t="n"/>
      <c r="AV254" s="388" t="n"/>
      <c r="AW254" s="391" t="n">
        <v>0</v>
      </c>
    </row>
    <row r="255" ht="12.75" customHeight="1" s="34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440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74" t="n"/>
      <c r="AR255" s="374" t="n"/>
      <c r="AS255" s="375" t="n"/>
      <c r="AT255" s="394" t="n"/>
      <c r="AU255" s="374" t="n"/>
      <c r="AV255" s="374" t="n"/>
      <c r="AW255" s="395" t="n"/>
    </row>
    <row r="256" ht="12.75" customHeight="1" s="341">
      <c r="A256" s="432" t="n">
        <v>620</v>
      </c>
      <c r="B256" s="433" t="inlineStr">
        <is>
          <t>14-B</t>
        </is>
      </c>
      <c r="C256" s="434" t="inlineStr">
        <is>
          <t>미코드</t>
        </is>
      </c>
      <c r="D256" s="435" t="inlineStr"/>
      <c r="E256" s="436" t="inlineStr">
        <is>
          <t>미코드</t>
        </is>
      </c>
      <c r="F256" s="437" t="inlineStr">
        <is>
          <t>고무전선보호대</t>
        </is>
      </c>
      <c r="G256" s="437" t="inlineStr">
        <is>
          <t>5000*115*34</t>
        </is>
      </c>
      <c r="H256" s="438" t="inlineStr">
        <is>
          <t>EA</t>
        </is>
      </c>
      <c r="I256" s="439" t="n">
        <v>80000</v>
      </c>
      <c r="J256" s="440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2</v>
      </c>
      <c r="AQ256" s="388" t="n"/>
      <c r="AR256" s="388" t="n"/>
      <c r="AS256" s="441" t="n">
        <v>2</v>
      </c>
      <c r="AT256" s="390" t="n">
        <v>160000</v>
      </c>
      <c r="AU256" s="388" t="n"/>
      <c r="AV256" s="388" t="n"/>
      <c r="AW256" s="391" t="n">
        <v>160000</v>
      </c>
    </row>
    <row r="257" ht="12.75" customHeight="1" s="34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440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74" t="n"/>
      <c r="AR257" s="374" t="n"/>
      <c r="AS257" s="375" t="n"/>
      <c r="AT257" s="394" t="n"/>
      <c r="AU257" s="374" t="n"/>
      <c r="AV257" s="374" t="n"/>
      <c r="AW257" s="395" t="n"/>
    </row>
    <row r="258" ht="12.75" customHeight="1" s="341">
      <c r="A258" s="432" t="n">
        <v>621</v>
      </c>
      <c r="B258" s="433" t="inlineStr">
        <is>
          <t>14-B</t>
        </is>
      </c>
      <c r="C258" s="434" t="inlineStr">
        <is>
          <t>미코드</t>
        </is>
      </c>
      <c r="D258" s="435" t="inlineStr"/>
      <c r="E258" s="436" t="inlineStr">
        <is>
          <t>미코드</t>
        </is>
      </c>
      <c r="F258" s="437" t="inlineStr">
        <is>
          <t>멜빵 청소기 먼지봉투</t>
        </is>
      </c>
      <c r="G258" s="437" t="inlineStr">
        <is>
          <t>CV용 보흥클레온 청소기</t>
        </is>
      </c>
      <c r="H258" s="438" t="inlineStr">
        <is>
          <t>EA</t>
        </is>
      </c>
      <c r="I258" s="439" t="n">
        <v>17400</v>
      </c>
      <c r="J258" s="440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9</v>
      </c>
      <c r="AQ258" s="388" t="n"/>
      <c r="AR258" s="388" t="n"/>
      <c r="AS258" s="441" t="n">
        <v>9</v>
      </c>
      <c r="AT258" s="390" t="n">
        <v>156600</v>
      </c>
      <c r="AU258" s="388" t="n"/>
      <c r="AV258" s="388" t="n"/>
      <c r="AW258" s="391" t="n">
        <v>156600</v>
      </c>
    </row>
    <row r="259" ht="12.75" customHeight="1" s="34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440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74" t="n"/>
      <c r="AR259" s="374" t="n"/>
      <c r="AS259" s="375" t="n"/>
      <c r="AT259" s="394" t="n"/>
      <c r="AU259" s="374" t="n"/>
      <c r="AV259" s="374" t="n"/>
      <c r="AW259" s="395" t="n"/>
    </row>
    <row r="260" ht="12.75" customHeight="1" s="341">
      <c r="A260" s="432" t="n">
        <v>622</v>
      </c>
      <c r="B260" s="433" t="inlineStr">
        <is>
          <t>14-B</t>
        </is>
      </c>
      <c r="C260" s="434" t="inlineStr">
        <is>
          <t>미코드</t>
        </is>
      </c>
      <c r="D260" s="435" t="inlineStr"/>
      <c r="E260" s="436" t="inlineStr">
        <is>
          <t>미코드</t>
        </is>
      </c>
      <c r="F260" s="437" t="inlineStr">
        <is>
          <t>건식 청소기 먼지봉투</t>
        </is>
      </c>
      <c r="G260" s="437" t="inlineStr">
        <is>
          <t>DXV23P 23L</t>
        </is>
      </c>
      <c r="H260" s="438" t="inlineStr">
        <is>
          <t>EA</t>
        </is>
      </c>
      <c r="I260" s="439" t="n">
        <v>51000</v>
      </c>
      <c r="J260" s="440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8" t="n"/>
      <c r="AR260" s="388" t="n"/>
      <c r="AS260" s="441" t="n">
        <v>5</v>
      </c>
      <c r="AT260" s="390" t="n">
        <v>255000</v>
      </c>
      <c r="AU260" s="388" t="n"/>
      <c r="AV260" s="388" t="n"/>
      <c r="AW260" s="391" t="n">
        <v>255000</v>
      </c>
    </row>
    <row r="261" ht="12.75" customHeight="1" s="34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440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74" t="n"/>
      <c r="AR261" s="374" t="n"/>
      <c r="AS261" s="375" t="n"/>
      <c r="AT261" s="394" t="n"/>
      <c r="AU261" s="374" t="n"/>
      <c r="AV261" s="374" t="n"/>
      <c r="AW261" s="395" t="n"/>
    </row>
    <row r="262" ht="12.75" customHeight="1" s="341">
      <c r="A262" s="432" t="n">
        <v>627</v>
      </c>
      <c r="B262" s="433" t="inlineStr">
        <is>
          <t>15-A</t>
        </is>
      </c>
      <c r="C262" s="434" t="inlineStr">
        <is>
          <t>미코드</t>
        </is>
      </c>
      <c r="D262" s="435" t="inlineStr"/>
      <c r="E262" s="436" t="inlineStr">
        <is>
          <t>미코드</t>
        </is>
      </c>
      <c r="F262" s="437" t="inlineStr">
        <is>
          <t>EMI FILTER(인버터전용)</t>
        </is>
      </c>
      <c r="G262" s="437" t="inlineStr">
        <is>
          <t>FT310T-25(25A 2개, 15A 1개)</t>
        </is>
      </c>
      <c r="H262" s="438" t="inlineStr">
        <is>
          <t>EA</t>
        </is>
      </c>
      <c r="I262" s="439" t="n">
        <v>72400</v>
      </c>
      <c r="J262" s="440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3</v>
      </c>
      <c r="AQ262" s="388" t="n"/>
      <c r="AR262" s="388" t="n"/>
      <c r="AS262" s="441" t="n">
        <v>3</v>
      </c>
      <c r="AT262" s="390" t="n">
        <v>217200</v>
      </c>
      <c r="AU262" s="388" t="n"/>
      <c r="AV262" s="388" t="n"/>
      <c r="AW262" s="391" t="n">
        <v>217200</v>
      </c>
    </row>
    <row r="263" ht="12.75" customHeight="1" s="34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440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74" t="n"/>
      <c r="AR263" s="374" t="n"/>
      <c r="AS263" s="375" t="n"/>
      <c r="AT263" s="394" t="n"/>
      <c r="AU263" s="374" t="n"/>
      <c r="AV263" s="374" t="n"/>
      <c r="AW263" s="395" t="n"/>
    </row>
    <row r="264" ht="12.75" customFormat="1" customHeight="1" s="11">
      <c r="A264" s="432" t="n">
        <v>628</v>
      </c>
      <c r="B264" s="433" t="inlineStr">
        <is>
          <t>15-A</t>
        </is>
      </c>
      <c r="C264" s="434" t="inlineStr">
        <is>
          <t>미코드</t>
        </is>
      </c>
      <c r="D264" s="435" t="inlineStr"/>
      <c r="E264" s="436" t="inlineStr">
        <is>
          <t>미코드</t>
        </is>
      </c>
      <c r="F264" s="437" t="inlineStr">
        <is>
          <t>EMI FILTER(인버터전용)</t>
        </is>
      </c>
      <c r="G264" s="437" t="inlineStr">
        <is>
          <t>FT310T-60</t>
        </is>
      </c>
      <c r="H264" s="438" t="inlineStr">
        <is>
          <t>EA</t>
        </is>
      </c>
      <c r="I264" s="439" t="n">
        <v>109000</v>
      </c>
      <c r="J264" s="440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2</v>
      </c>
      <c r="AQ264" s="388" t="n"/>
      <c r="AR264" s="388" t="n"/>
      <c r="AS264" s="441" t="n">
        <v>2</v>
      </c>
      <c r="AT264" s="390" t="n">
        <v>218000</v>
      </c>
      <c r="AU264" s="388" t="n"/>
      <c r="AV264" s="388" t="n"/>
      <c r="AW264" s="391" t="n">
        <v>218000</v>
      </c>
    </row>
    <row r="265" ht="12.75" customFormat="1" customHeight="1" s="1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440" t="inlineStr">
        <is>
          <t>출고</t>
        </is>
      </c>
      <c r="K265" s="69" t="n"/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/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/>
      <c r="AH265" s="69" t="n"/>
      <c r="AI265" s="69" t="n"/>
      <c r="AJ265" s="69" t="n"/>
      <c r="AK265" s="69" t="n"/>
      <c r="AL265" s="69" t="n"/>
      <c r="AM265" s="69" t="n"/>
      <c r="AN265" s="69" t="n"/>
      <c r="AO265" s="69" t="n"/>
      <c r="AP265" s="375" t="n"/>
      <c r="AQ265" s="374" t="n"/>
      <c r="AR265" s="374" t="n"/>
      <c r="AS265" s="375" t="n"/>
      <c r="AT265" s="394" t="n"/>
      <c r="AU265" s="374" t="n"/>
      <c r="AV265" s="374" t="n"/>
      <c r="AW265" s="395" t="n"/>
    </row>
    <row r="266" ht="12.75" customFormat="1" customHeight="1" s="11">
      <c r="A266" s="432" t="n">
        <v>633</v>
      </c>
      <c r="B266" s="433" t="inlineStr">
        <is>
          <t>15-B</t>
        </is>
      </c>
      <c r="C266" s="434" t="inlineStr">
        <is>
          <t>미코드</t>
        </is>
      </c>
      <c r="D266" s="435" t="inlineStr"/>
      <c r="E266" s="436" t="inlineStr">
        <is>
          <t>미코드</t>
        </is>
      </c>
      <c r="F266" s="437" t="inlineStr">
        <is>
          <t>AVR</t>
        </is>
      </c>
      <c r="G266" s="437" t="inlineStr">
        <is>
          <t>220/220V 1KVA 대한</t>
        </is>
      </c>
      <c r="H266" s="438" t="inlineStr">
        <is>
          <t>EA</t>
        </is>
      </c>
      <c r="I266" s="439" t="n">
        <v>0</v>
      </c>
      <c r="J266" s="440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</v>
      </c>
      <c r="AQ266" s="388" t="n"/>
      <c r="AR266" s="388" t="n"/>
      <c r="AS266" s="441" t="n">
        <v>1</v>
      </c>
      <c r="AT266" s="390" t="n"/>
      <c r="AU266" s="388" t="n"/>
      <c r="AV266" s="388" t="n"/>
      <c r="AW266" s="391" t="n">
        <v>0</v>
      </c>
    </row>
    <row r="267" ht="12.75" customFormat="1" customHeight="1" s="1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440" t="inlineStr">
        <is>
          <t>출고</t>
        </is>
      </c>
      <c r="K267" s="69" t="n"/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/>
      <c r="W267" s="69" t="n"/>
      <c r="X267" s="69" t="n"/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/>
      <c r="AP267" s="375" t="n"/>
      <c r="AQ267" s="374" t="n"/>
      <c r="AR267" s="374" t="n"/>
      <c r="AS267" s="375" t="n"/>
      <c r="AT267" s="394" t="n"/>
      <c r="AU267" s="374" t="n"/>
      <c r="AV267" s="374" t="n"/>
      <c r="AW267" s="395" t="n"/>
    </row>
    <row r="268" ht="12.75" customFormat="1" customHeight="1" s="11">
      <c r="A268" s="432" t="n">
        <v>634</v>
      </c>
      <c r="B268" s="433" t="inlineStr">
        <is>
          <t>15-B</t>
        </is>
      </c>
      <c r="C268" s="434" t="inlineStr">
        <is>
          <t>미코드</t>
        </is>
      </c>
      <c r="D268" s="442" t="inlineStr"/>
      <c r="E268" s="443" t="inlineStr">
        <is>
          <t>미코드</t>
        </is>
      </c>
      <c r="F268" s="437" t="inlineStr">
        <is>
          <t>캐논튜브넘버링기</t>
        </is>
      </c>
      <c r="G268" s="437" t="inlineStr">
        <is>
          <t>M-1STDIIIK</t>
        </is>
      </c>
      <c r="H268" s="438" t="inlineStr">
        <is>
          <t>EA</t>
        </is>
      </c>
      <c r="I268" s="439" t="n">
        <v>0</v>
      </c>
      <c r="J268" s="440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</v>
      </c>
      <c r="AQ268" s="388" t="n"/>
      <c r="AR268" s="388" t="n"/>
      <c r="AS268" s="441" t="n">
        <v>1</v>
      </c>
      <c r="AT268" s="390" t="n"/>
      <c r="AU268" s="388" t="n"/>
      <c r="AV268" s="388" t="n"/>
      <c r="AW268" s="391" t="n">
        <v>0</v>
      </c>
    </row>
    <row r="269" ht="12.75" customFormat="1" customHeight="1" s="1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440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74" t="n"/>
      <c r="AR269" s="374" t="n"/>
      <c r="AS269" s="375" t="n"/>
      <c r="AT269" s="394" t="n"/>
      <c r="AU269" s="374" t="n"/>
      <c r="AV269" s="374" t="n"/>
      <c r="AW269" s="395" t="n"/>
    </row>
    <row r="270" ht="12.75" customFormat="1" customHeight="1" s="11">
      <c r="A270" s="432" t="n">
        <v>635</v>
      </c>
      <c r="B270" s="433" t="inlineStr">
        <is>
          <t>15-B</t>
        </is>
      </c>
      <c r="C270" s="434" t="inlineStr">
        <is>
          <t>미코드</t>
        </is>
      </c>
      <c r="D270" s="435" t="inlineStr"/>
      <c r="E270" s="436" t="inlineStr">
        <is>
          <t>미코드</t>
        </is>
      </c>
      <c r="F270" s="437" t="inlineStr">
        <is>
          <t>튜브</t>
        </is>
      </c>
      <c r="G270" s="437" t="inlineStr">
        <is>
          <t>(백색/200M) 2.5Sq(난연성)</t>
        </is>
      </c>
      <c r="H270" s="438" t="inlineStr">
        <is>
          <t>EA</t>
        </is>
      </c>
      <c r="I270" s="439" t="n">
        <v>0</v>
      </c>
      <c r="J270" s="440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4</v>
      </c>
      <c r="AQ270" s="388" t="n"/>
      <c r="AR270" s="388" t="n"/>
      <c r="AS270" s="441" t="n">
        <v>4</v>
      </c>
      <c r="AT270" s="390" t="n"/>
      <c r="AU270" s="388" t="n"/>
      <c r="AV270" s="388" t="n"/>
      <c r="AW270" s="391" t="n">
        <v>0</v>
      </c>
    </row>
    <row r="271" ht="12.75" customFormat="1" customHeight="1" s="1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440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74" t="n"/>
      <c r="AR271" s="374" t="n"/>
      <c r="AS271" s="375" t="n"/>
      <c r="AT271" s="394" t="n"/>
      <c r="AU271" s="374" t="n"/>
      <c r="AV271" s="374" t="n"/>
      <c r="AW271" s="395" t="n"/>
    </row>
    <row r="272" ht="12.75" customFormat="1" customHeight="1" s="11">
      <c r="A272" s="432" t="n">
        <v>636</v>
      </c>
      <c r="B272" s="433" t="inlineStr">
        <is>
          <t>15-B</t>
        </is>
      </c>
      <c r="C272" s="434" t="inlineStr">
        <is>
          <t>미코드</t>
        </is>
      </c>
      <c r="D272" s="435" t="inlineStr"/>
      <c r="E272" s="436" t="inlineStr">
        <is>
          <t>미코드</t>
        </is>
      </c>
      <c r="F272" s="437" t="inlineStr">
        <is>
          <t>튜브</t>
        </is>
      </c>
      <c r="G272" s="437" t="inlineStr">
        <is>
          <t>(백색/150M) 4.0Sq(난연성)</t>
        </is>
      </c>
      <c r="H272" s="438" t="inlineStr">
        <is>
          <t>EA</t>
        </is>
      </c>
      <c r="I272" s="439" t="n">
        <v>0</v>
      </c>
      <c r="J272" s="440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2</v>
      </c>
      <c r="AQ272" s="388" t="n"/>
      <c r="AR272" s="388" t="n"/>
      <c r="AS272" s="441" t="n">
        <v>2</v>
      </c>
      <c r="AT272" s="390" t="n"/>
      <c r="AU272" s="388" t="n"/>
      <c r="AV272" s="388" t="n"/>
      <c r="AW272" s="391" t="n">
        <v>0</v>
      </c>
    </row>
    <row r="273" ht="12.75" customFormat="1" customHeight="1" s="1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440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74" t="n"/>
      <c r="AR273" s="374" t="n"/>
      <c r="AS273" s="375" t="n"/>
      <c r="AT273" s="394" t="n"/>
      <c r="AU273" s="374" t="n"/>
      <c r="AV273" s="374" t="n"/>
      <c r="AW273" s="395" t="n"/>
    </row>
    <row r="274" ht="12.75" customFormat="1" customHeight="1" s="11">
      <c r="A274" s="432" t="n">
        <v>637</v>
      </c>
      <c r="B274" s="433" t="inlineStr">
        <is>
          <t>15-B</t>
        </is>
      </c>
      <c r="C274" s="434" t="inlineStr">
        <is>
          <t>미코드</t>
        </is>
      </c>
      <c r="D274" s="435" t="inlineStr"/>
      <c r="E274" s="436" t="inlineStr">
        <is>
          <t>미코드</t>
        </is>
      </c>
      <c r="F274" s="437" t="inlineStr">
        <is>
          <t>튜브</t>
        </is>
      </c>
      <c r="G274" s="437" t="inlineStr">
        <is>
          <t>(백색/100M) 5.5Sq/6.0Sq(난연성)</t>
        </is>
      </c>
      <c r="H274" s="438" t="inlineStr">
        <is>
          <t>EA</t>
        </is>
      </c>
      <c r="I274" s="439" t="n">
        <v>0</v>
      </c>
      <c r="J274" s="440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</v>
      </c>
      <c r="AQ274" s="388" t="n"/>
      <c r="AR274" s="388" t="n"/>
      <c r="AS274" s="441" t="n">
        <v>2</v>
      </c>
      <c r="AT274" s="390" t="n"/>
      <c r="AU274" s="388" t="n"/>
      <c r="AV274" s="388" t="n"/>
      <c r="AW274" s="391" t="n">
        <v>0</v>
      </c>
    </row>
    <row r="275" ht="12.75" customFormat="1" customHeight="1" s="1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440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74" t="n"/>
      <c r="AR275" s="374" t="n"/>
      <c r="AS275" s="375" t="n"/>
      <c r="AT275" s="394" t="n"/>
      <c r="AU275" s="374" t="n"/>
      <c r="AV275" s="374" t="n"/>
      <c r="AW275" s="395" t="n"/>
    </row>
    <row r="276" ht="12.75" customFormat="1" customHeight="1" s="11">
      <c r="A276" s="432" t="n">
        <v>641</v>
      </c>
      <c r="B276" s="433" t="inlineStr">
        <is>
          <t>15-P</t>
        </is>
      </c>
      <c r="C276" s="434" t="inlineStr">
        <is>
          <t>미코드</t>
        </is>
      </c>
      <c r="D276" s="435" t="inlineStr"/>
      <c r="E276" s="436" t="inlineStr">
        <is>
          <t>미코드</t>
        </is>
      </c>
      <c r="F276" s="437" t="inlineStr">
        <is>
          <t>보호복/방진복</t>
        </is>
      </c>
      <c r="G276" s="437" t="inlineStr">
        <is>
          <t>SMS청색 / A-10회색(대)</t>
        </is>
      </c>
      <c r="H276" s="438" t="inlineStr">
        <is>
          <t>BOX</t>
        </is>
      </c>
      <c r="I276" s="439" t="n">
        <v>138000</v>
      </c>
      <c r="J276" s="440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/>
      <c r="AQ276" s="388" t="n"/>
      <c r="AR276" s="388" t="n"/>
      <c r="AS276" s="441" t="n">
        <v>0</v>
      </c>
      <c r="AT276" s="390" t="n"/>
      <c r="AU276" s="388" t="n"/>
      <c r="AV276" s="388" t="n"/>
      <c r="AW276" s="391" t="n">
        <v>0</v>
      </c>
    </row>
    <row r="277" ht="12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440" t="inlineStr">
        <is>
          <t>출고</t>
        </is>
      </c>
      <c r="K277" s="69" t="n"/>
      <c r="L277" s="69" t="n"/>
      <c r="M277" s="69" t="n"/>
      <c r="N277" s="69" t="n"/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/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/>
      <c r="AJ277" s="69" t="n"/>
      <c r="AK277" s="69" t="n"/>
      <c r="AL277" s="69" t="n"/>
      <c r="AM277" s="69" t="n"/>
      <c r="AN277" s="69" t="n"/>
      <c r="AO277" s="69" t="n"/>
      <c r="AP277" s="375" t="n"/>
      <c r="AQ277" s="374" t="n"/>
      <c r="AR277" s="374" t="n"/>
      <c r="AS277" s="375" t="n"/>
      <c r="AT277" s="394" t="n"/>
      <c r="AU277" s="374" t="n"/>
      <c r="AV277" s="374" t="n"/>
      <c r="AW277" s="395" t="n"/>
    </row>
    <row r="278" ht="12.75" customFormat="1" customHeight="1" s="11">
      <c r="A278" s="432" t="n">
        <v>645</v>
      </c>
      <c r="B278" s="433" t="inlineStr">
        <is>
          <t>16-A</t>
        </is>
      </c>
      <c r="C278" s="434" t="inlineStr">
        <is>
          <t>미코드</t>
        </is>
      </c>
      <c r="D278" s="435" t="inlineStr"/>
      <c r="E278" s="436" t="inlineStr">
        <is>
          <t>미코드</t>
        </is>
      </c>
      <c r="F278" s="437" t="inlineStr">
        <is>
          <t>케이블</t>
        </is>
      </c>
      <c r="G278" s="437" t="inlineStr">
        <is>
          <t>KIV 10 SQ</t>
        </is>
      </c>
      <c r="H278" s="438" t="inlineStr">
        <is>
          <t>M</t>
        </is>
      </c>
      <c r="I278" s="439" t="n">
        <v>0</v>
      </c>
      <c r="J278" s="440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30</v>
      </c>
      <c r="AQ278" s="388" t="n"/>
      <c r="AR278" s="388" t="n"/>
      <c r="AS278" s="441" t="n">
        <v>30</v>
      </c>
      <c r="AT278" s="390" t="n"/>
      <c r="AU278" s="388" t="n"/>
      <c r="AV278" s="388" t="n"/>
      <c r="AW278" s="391" t="n">
        <v>0</v>
      </c>
    </row>
    <row r="279" ht="12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440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74" t="n"/>
      <c r="AR279" s="374" t="n"/>
      <c r="AS279" s="375" t="n"/>
      <c r="AT279" s="394" t="n"/>
      <c r="AU279" s="374" t="n"/>
      <c r="AV279" s="374" t="n"/>
      <c r="AW279" s="395" t="n"/>
    </row>
    <row r="280" ht="12.75" customFormat="1" customHeight="1" s="11">
      <c r="A280" s="432" t="n">
        <v>646</v>
      </c>
      <c r="B280" s="433" t="inlineStr">
        <is>
          <t>16-A</t>
        </is>
      </c>
      <c r="C280" s="434" t="inlineStr">
        <is>
          <t>미코드</t>
        </is>
      </c>
      <c r="D280" s="435" t="inlineStr"/>
      <c r="E280" s="436" t="inlineStr">
        <is>
          <t>미코드</t>
        </is>
      </c>
      <c r="F280" s="437" t="inlineStr">
        <is>
          <t>케이블</t>
        </is>
      </c>
      <c r="G280" s="437" t="inlineStr">
        <is>
          <t>KIV 16 SQ</t>
        </is>
      </c>
      <c r="H280" s="438" t="inlineStr">
        <is>
          <t>M</t>
        </is>
      </c>
      <c r="I280" s="439" t="n">
        <v>0</v>
      </c>
      <c r="J280" s="440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50</v>
      </c>
      <c r="AQ280" s="388" t="n"/>
      <c r="AR280" s="388" t="n"/>
      <c r="AS280" s="441" t="n">
        <v>50</v>
      </c>
      <c r="AT280" s="390" t="n"/>
      <c r="AU280" s="388" t="n"/>
      <c r="AV280" s="388" t="n"/>
      <c r="AW280" s="391" t="n">
        <v>0</v>
      </c>
    </row>
    <row r="281" ht="12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440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74" t="n"/>
      <c r="AR281" s="374" t="n"/>
      <c r="AS281" s="375" t="n"/>
      <c r="AT281" s="394" t="n"/>
      <c r="AU281" s="374" t="n"/>
      <c r="AV281" s="374" t="n"/>
      <c r="AW281" s="395" t="n"/>
    </row>
    <row r="282" ht="12.75" customFormat="1" customHeight="1" s="11">
      <c r="A282" s="432" t="n">
        <v>647</v>
      </c>
      <c r="B282" s="433" t="inlineStr">
        <is>
          <t>16-A</t>
        </is>
      </c>
      <c r="C282" s="434" t="inlineStr">
        <is>
          <t>미코드</t>
        </is>
      </c>
      <c r="D282" s="435" t="inlineStr"/>
      <c r="E282" s="436" t="inlineStr">
        <is>
          <t>미코드</t>
        </is>
      </c>
      <c r="F282" s="437" t="inlineStr">
        <is>
          <t>케이블</t>
        </is>
      </c>
      <c r="G282" s="437" t="inlineStr">
        <is>
          <t>KIV 25 SQ</t>
        </is>
      </c>
      <c r="H282" s="438" t="inlineStr">
        <is>
          <t>M</t>
        </is>
      </c>
      <c r="I282" s="439" t="n">
        <v>0</v>
      </c>
      <c r="J282" s="440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/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50</v>
      </c>
      <c r="AQ282" s="388" t="n"/>
      <c r="AR282" s="388" t="n"/>
      <c r="AS282" s="441" t="n">
        <v>50</v>
      </c>
      <c r="AT282" s="390" t="n"/>
      <c r="AU282" s="388" t="n"/>
      <c r="AV282" s="388" t="n"/>
      <c r="AW282" s="391" t="n">
        <v>0</v>
      </c>
    </row>
    <row r="283" ht="12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440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/>
      <c r="AC283" s="69" t="n"/>
      <c r="AD283" s="69" t="n"/>
      <c r="AE283" s="69" t="n"/>
      <c r="AF283" s="69" t="n"/>
      <c r="AG283" s="69" t="n"/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74" t="n"/>
      <c r="AR283" s="374" t="n"/>
      <c r="AS283" s="375" t="n"/>
      <c r="AT283" s="394" t="n"/>
      <c r="AU283" s="374" t="n"/>
      <c r="AV283" s="374" t="n"/>
      <c r="AW283" s="395" t="n"/>
    </row>
    <row r="284" ht="12.75" customFormat="1" customHeight="1" s="11">
      <c r="A284" s="432" t="n">
        <v>652</v>
      </c>
      <c r="B284" s="433" t="inlineStr">
        <is>
          <t>16-B</t>
        </is>
      </c>
      <c r="C284" s="434" t="inlineStr">
        <is>
          <t>미코드</t>
        </is>
      </c>
      <c r="D284" s="435" t="inlineStr"/>
      <c r="E284" s="436" t="inlineStr">
        <is>
          <t>미코드</t>
        </is>
      </c>
      <c r="F284" s="437" t="inlineStr">
        <is>
          <t>3M 방진마스크</t>
        </is>
      </c>
      <c r="G284" s="437" t="inlineStr">
        <is>
          <t>1급 9913V</t>
        </is>
      </c>
      <c r="H284" s="438" t="inlineStr">
        <is>
          <t>EA</t>
        </is>
      </c>
      <c r="I284" s="439" t="n">
        <v>29000</v>
      </c>
      <c r="J284" s="440" t="inlineStr">
        <is>
          <t>입고</t>
        </is>
      </c>
      <c r="K284" s="10" t="n"/>
      <c r="L284" s="10" t="n"/>
      <c r="M284" s="10" t="n"/>
      <c r="N284" s="10" t="n"/>
      <c r="O284" s="10" t="n"/>
      <c r="P284" s="10" t="n"/>
      <c r="Q284" s="10" t="n"/>
      <c r="R284" s="10" t="n"/>
      <c r="S284" s="10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/>
      <c r="AQ284" s="388" t="n"/>
      <c r="AR284" s="388" t="n"/>
      <c r="AS284" s="441" t="n">
        <v>0</v>
      </c>
      <c r="AT284" s="390" t="n"/>
      <c r="AU284" s="388" t="n"/>
      <c r="AV284" s="388" t="n"/>
      <c r="AW284" s="391" t="n">
        <v>0</v>
      </c>
    </row>
    <row r="285" ht="12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440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74" t="n"/>
      <c r="AR285" s="374" t="n"/>
      <c r="AS285" s="375" t="n"/>
      <c r="AT285" s="394" t="n"/>
      <c r="AU285" s="374" t="n"/>
      <c r="AV285" s="374" t="n"/>
      <c r="AW285" s="395" t="n"/>
    </row>
    <row r="286" ht="12.75" customFormat="1" customHeight="1" s="11">
      <c r="A286" s="432" t="n">
        <v>653</v>
      </c>
      <c r="B286" s="433" t="inlineStr">
        <is>
          <t>16-B</t>
        </is>
      </c>
      <c r="C286" s="434" t="inlineStr">
        <is>
          <t>미코드</t>
        </is>
      </c>
      <c r="D286" s="435" t="inlineStr"/>
      <c r="E286" s="436" t="inlineStr">
        <is>
          <t>미코드</t>
        </is>
      </c>
      <c r="F286" s="437" t="inlineStr">
        <is>
          <t>SPD</t>
        </is>
      </c>
      <c r="G286" s="437" t="inlineStr">
        <is>
          <t>PS2-40S3P/40G</t>
        </is>
      </c>
      <c r="H286" s="438" t="inlineStr">
        <is>
          <t>EA</t>
        </is>
      </c>
      <c r="I286" s="439" t="n">
        <v>79000</v>
      </c>
      <c r="J286" s="440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2</v>
      </c>
      <c r="AQ286" s="388" t="n"/>
      <c r="AR286" s="388" t="n"/>
      <c r="AS286" s="441" t="n">
        <v>2</v>
      </c>
      <c r="AT286" s="390" t="n">
        <v>158000</v>
      </c>
      <c r="AU286" s="388" t="n"/>
      <c r="AV286" s="388" t="n"/>
      <c r="AW286" s="391" t="n">
        <v>158000</v>
      </c>
    </row>
    <row r="287" ht="12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440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74" t="n"/>
      <c r="AR287" s="374" t="n"/>
      <c r="AS287" s="375" t="n"/>
      <c r="AT287" s="394" t="n"/>
      <c r="AU287" s="374" t="n"/>
      <c r="AV287" s="374" t="n"/>
      <c r="AW287" s="395" t="n"/>
    </row>
    <row r="288" ht="12.75" customFormat="1" customHeight="1" s="11">
      <c r="A288" s="432" t="n">
        <v>654</v>
      </c>
      <c r="B288" s="433" t="inlineStr">
        <is>
          <t>16-B</t>
        </is>
      </c>
      <c r="C288" s="434" t="inlineStr">
        <is>
          <t>미코드</t>
        </is>
      </c>
      <c r="D288" s="435" t="inlineStr"/>
      <c r="E288" s="436" t="inlineStr">
        <is>
          <t>미코드</t>
        </is>
      </c>
      <c r="F288" s="437" t="inlineStr">
        <is>
          <t>SPD</t>
        </is>
      </c>
      <c r="G288" s="437" t="inlineStr">
        <is>
          <t>PS2-40S/40G</t>
        </is>
      </c>
      <c r="H288" s="438" t="inlineStr">
        <is>
          <t>EA</t>
        </is>
      </c>
      <c r="I288" s="439" t="n">
        <v>48000</v>
      </c>
      <c r="J288" s="440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4</v>
      </c>
      <c r="AQ288" s="388" t="n"/>
      <c r="AR288" s="388" t="n"/>
      <c r="AS288" s="441" t="n">
        <v>4</v>
      </c>
      <c r="AT288" s="390" t="n">
        <v>192000</v>
      </c>
      <c r="AU288" s="388" t="n"/>
      <c r="AV288" s="388" t="n"/>
      <c r="AW288" s="391" t="n">
        <v>192000</v>
      </c>
    </row>
    <row r="289" ht="12.75" customFormat="1" customHeight="1" s="1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440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74" t="n"/>
      <c r="AR289" s="374" t="n"/>
      <c r="AS289" s="375" t="n"/>
      <c r="AT289" s="394" t="n"/>
      <c r="AU289" s="374" t="n"/>
      <c r="AV289" s="374" t="n"/>
      <c r="AW289" s="395" t="n"/>
    </row>
    <row r="290" ht="12.75" customFormat="1" customHeight="1" s="11">
      <c r="A290" s="432" t="n">
        <v>655</v>
      </c>
      <c r="B290" s="433" t="inlineStr">
        <is>
          <t>16-B</t>
        </is>
      </c>
      <c r="C290" s="434" t="inlineStr">
        <is>
          <t>미코드</t>
        </is>
      </c>
      <c r="D290" s="435" t="inlineStr"/>
      <c r="E290" s="436" t="inlineStr">
        <is>
          <t>미코드</t>
        </is>
      </c>
      <c r="F290" s="437" t="inlineStr">
        <is>
          <t>롤자석테이프 고무자석</t>
        </is>
      </c>
      <c r="G290" s="437" t="inlineStr">
        <is>
          <t>Roll 30mm X 5M X 1.5T</t>
        </is>
      </c>
      <c r="H290" s="438" t="inlineStr">
        <is>
          <t>EA</t>
        </is>
      </c>
      <c r="I290" s="439" t="n">
        <v>4500</v>
      </c>
      <c r="J290" s="440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>
        <v>28</v>
      </c>
      <c r="AQ290" s="388" t="n"/>
      <c r="AR290" s="388" t="n"/>
      <c r="AS290" s="441" t="n">
        <v>28</v>
      </c>
      <c r="AT290" s="390" t="n">
        <v>126000</v>
      </c>
      <c r="AU290" s="388" t="n"/>
      <c r="AV290" s="388" t="n"/>
      <c r="AW290" s="391" t="n">
        <v>126000</v>
      </c>
    </row>
    <row r="291" ht="12.75" customFormat="1" customHeight="1" s="1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440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74" t="n"/>
      <c r="AR291" s="374" t="n"/>
      <c r="AS291" s="375" t="n"/>
      <c r="AT291" s="394" t="n"/>
      <c r="AU291" s="374" t="n"/>
      <c r="AV291" s="374" t="n"/>
      <c r="AW291" s="395" t="n"/>
    </row>
    <row r="292" ht="12.75" customFormat="1" customHeight="1" s="11">
      <c r="A292" s="432" t="n">
        <v>656</v>
      </c>
      <c r="B292" s="433" t="inlineStr">
        <is>
          <t>16-B</t>
        </is>
      </c>
      <c r="C292" s="434" t="inlineStr">
        <is>
          <t>미코드</t>
        </is>
      </c>
      <c r="D292" s="435" t="inlineStr"/>
      <c r="E292" s="436" t="inlineStr">
        <is>
          <t>미코드</t>
        </is>
      </c>
      <c r="F292" s="437" t="inlineStr">
        <is>
          <t>써클캇타</t>
        </is>
      </c>
      <c r="G292" s="437" t="inlineStr">
        <is>
          <t>CP280</t>
        </is>
      </c>
      <c r="H292" s="438" t="inlineStr">
        <is>
          <t>EA</t>
        </is>
      </c>
      <c r="I292" s="439" t="n">
        <v>42300</v>
      </c>
      <c r="J292" s="440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</v>
      </c>
      <c r="AQ292" s="388" t="n"/>
      <c r="AR292" s="388" t="n"/>
      <c r="AS292" s="441" t="n">
        <v>1</v>
      </c>
      <c r="AT292" s="390" t="n">
        <v>42300</v>
      </c>
      <c r="AU292" s="388" t="n"/>
      <c r="AV292" s="388" t="n"/>
      <c r="AW292" s="391" t="n">
        <v>42300</v>
      </c>
    </row>
    <row r="293" ht="12.75" customFormat="1" customHeight="1" s="1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440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74" t="n"/>
      <c r="AR293" s="374" t="n"/>
      <c r="AS293" s="375" t="n"/>
      <c r="AT293" s="394" t="n"/>
      <c r="AU293" s="374" t="n"/>
      <c r="AV293" s="374" t="n"/>
      <c r="AW293" s="395" t="n"/>
    </row>
    <row r="294" ht="12.75" customFormat="1" customHeight="1" s="11">
      <c r="A294" s="432" t="n">
        <v>657</v>
      </c>
      <c r="B294" s="433" t="inlineStr">
        <is>
          <t>16-P</t>
        </is>
      </c>
      <c r="C294" s="434" t="inlineStr">
        <is>
          <t>미코드</t>
        </is>
      </c>
      <c r="D294" s="435" t="inlineStr"/>
      <c r="E294" s="436" t="inlineStr">
        <is>
          <t>미코드</t>
        </is>
      </c>
      <c r="F294" s="437" t="inlineStr">
        <is>
          <t>실리콘 테잎</t>
        </is>
      </c>
      <c r="G294" s="437" t="inlineStr">
        <is>
          <t>몰드 부착용</t>
        </is>
      </c>
      <c r="H294" s="438" t="inlineStr">
        <is>
          <t>EA</t>
        </is>
      </c>
      <c r="I294" s="439" t="n">
        <v>5500</v>
      </c>
      <c r="J294" s="440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24</v>
      </c>
      <c r="AQ294" s="388" t="n"/>
      <c r="AR294" s="388" t="n"/>
      <c r="AS294" s="441" t="n">
        <v>24</v>
      </c>
      <c r="AT294" s="390" t="n">
        <v>132000</v>
      </c>
      <c r="AU294" s="388" t="n"/>
      <c r="AV294" s="388" t="n"/>
      <c r="AW294" s="391" t="n">
        <v>132000</v>
      </c>
    </row>
    <row r="295" ht="12.75" customFormat="1" customHeight="1" s="1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440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74" t="n"/>
      <c r="AR295" s="374" t="n"/>
      <c r="AS295" s="375" t="n"/>
      <c r="AT295" s="394" t="n"/>
      <c r="AU295" s="374" t="n"/>
      <c r="AV295" s="374" t="n"/>
      <c r="AW295" s="395" t="n"/>
    </row>
    <row r="296" ht="12.75" customFormat="1" customHeight="1" s="11">
      <c r="A296" s="432" t="n">
        <v>658</v>
      </c>
      <c r="B296" s="433" t="inlineStr">
        <is>
          <t>16-P</t>
        </is>
      </c>
      <c r="C296" s="434" t="inlineStr">
        <is>
          <t>미코드</t>
        </is>
      </c>
      <c r="D296" s="435" t="inlineStr"/>
      <c r="E296" s="436" t="inlineStr">
        <is>
          <t>미코드</t>
        </is>
      </c>
      <c r="F296" s="437" t="inlineStr">
        <is>
          <t>실리콘 테잎</t>
        </is>
      </c>
      <c r="G296" s="437" t="inlineStr">
        <is>
          <t>LED BAR 부착용</t>
        </is>
      </c>
      <c r="H296" s="438" t="inlineStr">
        <is>
          <t>EA</t>
        </is>
      </c>
      <c r="I296" s="439" t="n">
        <v>2000</v>
      </c>
      <c r="J296" s="440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20</v>
      </c>
      <c r="AQ296" s="388" t="n"/>
      <c r="AR296" s="388" t="n">
        <v>3</v>
      </c>
      <c r="AS296" s="441" t="n">
        <v>17</v>
      </c>
      <c r="AT296" s="390" t="n">
        <v>40000</v>
      </c>
      <c r="AU296" s="388" t="n"/>
      <c r="AV296" s="388" t="n">
        <v>6000</v>
      </c>
      <c r="AW296" s="391" t="n">
        <v>34000</v>
      </c>
    </row>
    <row r="297" ht="12.75" customFormat="1" customHeight="1" s="1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440" t="inlineStr">
        <is>
          <t>출고</t>
        </is>
      </c>
      <c r="K297" s="69" t="n">
        <v>3</v>
      </c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74" t="n"/>
      <c r="AR297" s="374" t="n"/>
      <c r="AS297" s="375" t="n"/>
      <c r="AT297" s="394" t="n"/>
      <c r="AU297" s="374" t="n"/>
      <c r="AV297" s="374" t="n"/>
      <c r="AW297" s="395" t="n"/>
    </row>
    <row r="298" ht="12.75" customFormat="1" customHeight="1" s="11">
      <c r="A298" s="432" t="n">
        <v>659</v>
      </c>
      <c r="B298" s="433" t="inlineStr">
        <is>
          <t>16-P</t>
        </is>
      </c>
      <c r="C298" s="434" t="inlineStr">
        <is>
          <t>미코드</t>
        </is>
      </c>
      <c r="D298" s="435" t="inlineStr"/>
      <c r="E298" s="436" t="inlineStr">
        <is>
          <t>미코드</t>
        </is>
      </c>
      <c r="F298" s="437" t="inlineStr">
        <is>
          <t>논슬립 테잎</t>
        </is>
      </c>
      <c r="G298" s="437" t="inlineStr">
        <is>
          <t>5cm*5m 블랙+옐로우</t>
        </is>
      </c>
      <c r="H298" s="438" t="inlineStr">
        <is>
          <t>EA</t>
        </is>
      </c>
      <c r="I298" s="439" t="n">
        <v>5900</v>
      </c>
      <c r="J298" s="440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/>
      <c r="AM298" s="10" t="n"/>
      <c r="AN298" s="10" t="n"/>
      <c r="AO298" s="10" t="n"/>
      <c r="AP298" s="386" t="n">
        <v>6</v>
      </c>
      <c r="AQ298" s="388" t="n"/>
      <c r="AR298" s="388" t="n"/>
      <c r="AS298" s="441" t="n">
        <v>6</v>
      </c>
      <c r="AT298" s="390" t="n">
        <v>35400</v>
      </c>
      <c r="AU298" s="388" t="n"/>
      <c r="AV298" s="388" t="n"/>
      <c r="AW298" s="391" t="n">
        <v>35400</v>
      </c>
    </row>
    <row r="299" ht="12.75" customFormat="1" customHeight="1" s="1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440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74" t="n"/>
      <c r="AR299" s="374" t="n"/>
      <c r="AS299" s="375" t="n"/>
      <c r="AT299" s="394" t="n"/>
      <c r="AU299" s="374" t="n"/>
      <c r="AV299" s="374" t="n"/>
      <c r="AW299" s="395" t="n"/>
    </row>
    <row r="300" ht="12.75" customHeight="1" s="341">
      <c r="A300" s="432" t="n">
        <v>660</v>
      </c>
      <c r="B300" s="433" t="inlineStr">
        <is>
          <t>17-B</t>
        </is>
      </c>
      <c r="C300" s="434" t="inlineStr">
        <is>
          <t>미코드</t>
        </is>
      </c>
      <c r="D300" s="435" t="inlineStr"/>
      <c r="E300" s="436" t="inlineStr">
        <is>
          <t>미코드</t>
        </is>
      </c>
      <c r="F300" s="437" t="inlineStr">
        <is>
          <t>VCT 케이블</t>
        </is>
      </c>
      <c r="G300" s="437" t="inlineStr">
        <is>
          <t>4SQ*3C / 강선</t>
        </is>
      </c>
      <c r="H300" s="438" t="inlineStr">
        <is>
          <t>EA</t>
        </is>
      </c>
      <c r="I300" s="439" t="n">
        <v>100</v>
      </c>
      <c r="J300" s="440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100</v>
      </c>
      <c r="AQ300" s="388" t="n"/>
      <c r="AR300" s="388" t="n"/>
      <c r="AS300" s="441" t="n">
        <v>100</v>
      </c>
      <c r="AT300" s="390" t="n">
        <v>10000</v>
      </c>
      <c r="AU300" s="388" t="n"/>
      <c r="AV300" s="388" t="n"/>
      <c r="AW300" s="391" t="n">
        <v>10000</v>
      </c>
    </row>
    <row r="301" ht="12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440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74" t="n"/>
      <c r="AR301" s="374" t="n"/>
      <c r="AS301" s="375" t="n"/>
      <c r="AT301" s="394" t="n"/>
      <c r="AU301" s="374" t="n"/>
      <c r="AV301" s="374" t="n"/>
      <c r="AW301" s="395" t="n"/>
    </row>
    <row r="302" ht="12.75" customHeight="1" s="341">
      <c r="A302" s="432" t="n">
        <v>661</v>
      </c>
      <c r="B302" s="433" t="inlineStr">
        <is>
          <t>16-P</t>
        </is>
      </c>
      <c r="C302" s="434" t="inlineStr">
        <is>
          <t>미코드</t>
        </is>
      </c>
      <c r="D302" s="435" t="inlineStr"/>
      <c r="E302" s="436" t="inlineStr">
        <is>
          <t>미코드</t>
        </is>
      </c>
      <c r="F302" s="437" t="inlineStr">
        <is>
          <t>투명아크릴 양면 테이프</t>
        </is>
      </c>
      <c r="G302" s="437" t="inlineStr">
        <is>
          <t>10MM</t>
        </is>
      </c>
      <c r="H302" s="438" t="inlineStr">
        <is>
          <t>EA</t>
        </is>
      </c>
      <c r="I302" s="439" t="n">
        <v>2900</v>
      </c>
      <c r="J302" s="440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>
        <v>50</v>
      </c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/>
      <c r="AQ302" s="388" t="n">
        <v>50</v>
      </c>
      <c r="AR302" s="388" t="n"/>
      <c r="AS302" s="441" t="n">
        <v>50</v>
      </c>
      <c r="AT302" s="390" t="n"/>
      <c r="AU302" s="388" t="n">
        <v>145000</v>
      </c>
      <c r="AV302" s="388" t="n"/>
      <c r="AW302" s="391" t="n">
        <v>145000</v>
      </c>
    </row>
    <row r="303" ht="12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440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74" t="n"/>
      <c r="AR303" s="374" t="n"/>
      <c r="AS303" s="375" t="n"/>
      <c r="AT303" s="394" t="n"/>
      <c r="AU303" s="374" t="n"/>
      <c r="AV303" s="374" t="n"/>
      <c r="AW303" s="395" t="n"/>
    </row>
    <row r="304" ht="12.75" customHeight="1" s="341">
      <c r="A304" s="432" t="n">
        <v>664</v>
      </c>
      <c r="B304" s="433" t="inlineStr">
        <is>
          <t>18-B</t>
        </is>
      </c>
      <c r="C304" s="434" t="inlineStr">
        <is>
          <t>미코드</t>
        </is>
      </c>
      <c r="D304" s="435" t="inlineStr"/>
      <c r="E304" s="436" t="inlineStr">
        <is>
          <t>미코드</t>
        </is>
      </c>
      <c r="F304" s="437" t="inlineStr">
        <is>
          <t>PG 핀터미널</t>
        </is>
      </c>
      <c r="G304" s="437" t="inlineStr">
        <is>
          <t>납작형 2.5SQ 1봉 = 1000EA 전오</t>
        </is>
      </c>
      <c r="H304" s="438" t="inlineStr">
        <is>
          <t>봉</t>
        </is>
      </c>
      <c r="I304" s="439" t="n">
        <v>0</v>
      </c>
      <c r="J304" s="440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1</v>
      </c>
      <c r="AQ304" s="388" t="n"/>
      <c r="AR304" s="388" t="n"/>
      <c r="AS304" s="441" t="n">
        <v>1</v>
      </c>
      <c r="AT304" s="390" t="n"/>
      <c r="AU304" s="388" t="n"/>
      <c r="AV304" s="388" t="n"/>
      <c r="AW304" s="391" t="n">
        <v>0</v>
      </c>
    </row>
    <row r="305" ht="12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440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74" t="n"/>
      <c r="AR305" s="374" t="n"/>
      <c r="AS305" s="375" t="n"/>
      <c r="AT305" s="394" t="n"/>
      <c r="AU305" s="374" t="n"/>
      <c r="AV305" s="374" t="n"/>
      <c r="AW305" s="395" t="n"/>
    </row>
    <row r="306" ht="12.75" customHeight="1" s="341">
      <c r="A306" s="432" t="n">
        <v>665</v>
      </c>
      <c r="B306" s="433" t="inlineStr">
        <is>
          <t>18-B</t>
        </is>
      </c>
      <c r="C306" s="434" t="inlineStr">
        <is>
          <t>미코드</t>
        </is>
      </c>
      <c r="D306" s="435" t="inlineStr"/>
      <c r="E306" s="436" t="inlineStr">
        <is>
          <t>미코드</t>
        </is>
      </c>
      <c r="F306" s="437" t="inlineStr">
        <is>
          <t>PG 핀터미널</t>
        </is>
      </c>
      <c r="G306" s="437" t="inlineStr">
        <is>
          <t>납작형 4SQ 1봉 = 1000EA 전오</t>
        </is>
      </c>
      <c r="H306" s="438" t="inlineStr">
        <is>
          <t>봉</t>
        </is>
      </c>
      <c r="I306" s="439" t="n">
        <v>0</v>
      </c>
      <c r="J306" s="440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</v>
      </c>
      <c r="AQ306" s="388" t="n"/>
      <c r="AR306" s="388" t="n"/>
      <c r="AS306" s="441" t="n">
        <v>1</v>
      </c>
      <c r="AT306" s="390" t="n"/>
      <c r="AU306" s="388" t="n"/>
      <c r="AV306" s="388" t="n"/>
      <c r="AW306" s="391" t="n">
        <v>0</v>
      </c>
    </row>
    <row r="307" ht="12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440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74" t="n"/>
      <c r="AR307" s="374" t="n"/>
      <c r="AS307" s="375" t="n"/>
      <c r="AT307" s="394" t="n"/>
      <c r="AU307" s="374" t="n"/>
      <c r="AV307" s="374" t="n"/>
      <c r="AW307" s="395" t="n"/>
    </row>
    <row r="308" ht="12.75" customHeight="1" s="341">
      <c r="A308" s="432" t="n">
        <v>666</v>
      </c>
      <c r="B308" s="433" t="inlineStr">
        <is>
          <t>18-B</t>
        </is>
      </c>
      <c r="C308" s="434" t="inlineStr">
        <is>
          <t>미코드</t>
        </is>
      </c>
      <c r="D308" s="435" t="inlineStr"/>
      <c r="E308" s="436" t="inlineStr">
        <is>
          <t>미코드</t>
        </is>
      </c>
      <c r="F308" s="437" t="inlineStr">
        <is>
          <t>PG 핀터미널</t>
        </is>
      </c>
      <c r="G308" s="437" t="inlineStr">
        <is>
          <t>납작형 6SQ 1봉 = 1000EA 전오</t>
        </is>
      </c>
      <c r="H308" s="438" t="inlineStr">
        <is>
          <t>봉</t>
        </is>
      </c>
      <c r="I308" s="439" t="n">
        <v>0</v>
      </c>
      <c r="J308" s="440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1</v>
      </c>
      <c r="AQ308" s="388" t="n"/>
      <c r="AR308" s="388" t="n"/>
      <c r="AS308" s="441" t="n">
        <v>1</v>
      </c>
      <c r="AT308" s="390" t="n"/>
      <c r="AU308" s="388" t="n"/>
      <c r="AV308" s="388" t="n"/>
      <c r="AW308" s="391" t="n">
        <v>0</v>
      </c>
    </row>
    <row r="309" ht="12.75" customHeight="1" s="34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440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74" t="n"/>
      <c r="AR309" s="374" t="n"/>
      <c r="AS309" s="375" t="n"/>
      <c r="AT309" s="394" t="n"/>
      <c r="AU309" s="374" t="n"/>
      <c r="AV309" s="374" t="n"/>
      <c r="AW309" s="395" t="n"/>
    </row>
    <row r="310" ht="12.75" customHeight="1" s="341">
      <c r="A310" s="432" t="n">
        <v>671</v>
      </c>
      <c r="B310" s="433" t="inlineStr">
        <is>
          <t>18-C</t>
        </is>
      </c>
      <c r="C310" s="434" t="inlineStr">
        <is>
          <t>미코드</t>
        </is>
      </c>
      <c r="D310" s="435" t="inlineStr"/>
      <c r="E310" s="436" t="inlineStr">
        <is>
          <t>미코드</t>
        </is>
      </c>
      <c r="F310" s="437" t="inlineStr">
        <is>
          <t>다운라이트</t>
        </is>
      </c>
      <c r="G310" s="437" t="inlineStr">
        <is>
          <t>LED 18W / 3000K / 동명</t>
        </is>
      </c>
      <c r="H310" s="438" t="inlineStr">
        <is>
          <t>EA</t>
        </is>
      </c>
      <c r="I310" s="439" t="n">
        <v>102000</v>
      </c>
      <c r="J310" s="440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8</v>
      </c>
      <c r="AQ310" s="388" t="n"/>
      <c r="AR310" s="388" t="n"/>
      <c r="AS310" s="441" t="n">
        <v>8</v>
      </c>
      <c r="AT310" s="390" t="n">
        <v>816000</v>
      </c>
      <c r="AU310" s="388" t="n"/>
      <c r="AV310" s="388" t="n"/>
      <c r="AW310" s="391" t="n">
        <v>816000</v>
      </c>
    </row>
    <row r="311" ht="12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440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74" t="n"/>
      <c r="AR311" s="374" t="n"/>
      <c r="AS311" s="375" t="n"/>
      <c r="AT311" s="394" t="n"/>
      <c r="AU311" s="374" t="n"/>
      <c r="AV311" s="374" t="n"/>
      <c r="AW311" s="395" t="n"/>
    </row>
    <row r="312" ht="12.75" customHeight="1" s="341">
      <c r="A312" s="432" t="n">
        <v>678</v>
      </c>
      <c r="B312" s="433" t="inlineStr">
        <is>
          <t>18-P</t>
        </is>
      </c>
      <c r="C312" s="434" t="inlineStr">
        <is>
          <t>미코드</t>
        </is>
      </c>
      <c r="D312" s="435" t="inlineStr"/>
      <c r="E312" s="436" t="inlineStr">
        <is>
          <t>미코드</t>
        </is>
      </c>
      <c r="F312" s="437" t="inlineStr">
        <is>
          <t>HBL-418</t>
        </is>
      </c>
      <c r="G312" s="437" t="inlineStr">
        <is>
          <t>18W / 5700K-수변전실 등기구</t>
        </is>
      </c>
      <c r="H312" s="438" t="inlineStr">
        <is>
          <t>EA</t>
        </is>
      </c>
      <c r="I312" s="439" t="n">
        <v>30000</v>
      </c>
      <c r="J312" s="440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37</v>
      </c>
      <c r="AQ312" s="388" t="n"/>
      <c r="AR312" s="388" t="n"/>
      <c r="AS312" s="441" t="n">
        <v>37</v>
      </c>
      <c r="AT312" s="390" t="n">
        <v>1110000</v>
      </c>
      <c r="AU312" s="388" t="n"/>
      <c r="AV312" s="388" t="n"/>
      <c r="AW312" s="391" t="n">
        <v>1110000</v>
      </c>
    </row>
    <row r="313" ht="12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440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74" t="n"/>
      <c r="AR313" s="374" t="n"/>
      <c r="AS313" s="375" t="n"/>
      <c r="AT313" s="394" t="n"/>
      <c r="AU313" s="374" t="n"/>
      <c r="AV313" s="374" t="n"/>
      <c r="AW313" s="395" t="n"/>
    </row>
    <row r="314" ht="12.75" customHeight="1" s="341">
      <c r="A314" s="432" t="n">
        <v>682</v>
      </c>
      <c r="B314" s="433" t="inlineStr">
        <is>
          <t>19-A</t>
        </is>
      </c>
      <c r="C314" s="434" t="inlineStr">
        <is>
          <t>미코드</t>
        </is>
      </c>
      <c r="D314" s="435" t="inlineStr"/>
      <c r="E314" s="436" t="inlineStr">
        <is>
          <t>미코드</t>
        </is>
      </c>
      <c r="F314" s="437" t="inlineStr">
        <is>
          <t>LED MR16</t>
        </is>
      </c>
      <c r="G314" s="437" t="inlineStr">
        <is>
          <t>분산형/5W/12V/3000K</t>
        </is>
      </c>
      <c r="H314" s="438" t="inlineStr">
        <is>
          <t>EA</t>
        </is>
      </c>
      <c r="I314" s="439" t="n">
        <v>0</v>
      </c>
      <c r="J314" s="440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115</v>
      </c>
      <c r="AQ314" s="388" t="n"/>
      <c r="AR314" s="388" t="n"/>
      <c r="AS314" s="441" t="n">
        <v>115</v>
      </c>
      <c r="AT314" s="390" t="n"/>
      <c r="AU314" s="388" t="n"/>
      <c r="AV314" s="388" t="n"/>
      <c r="AW314" s="391" t="n">
        <v>0</v>
      </c>
    </row>
    <row r="315" ht="12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440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74" t="n"/>
      <c r="AR315" s="374" t="n"/>
      <c r="AS315" s="375" t="n"/>
      <c r="AT315" s="394" t="n"/>
      <c r="AU315" s="374" t="n"/>
      <c r="AV315" s="374" t="n"/>
      <c r="AW315" s="395" t="n"/>
    </row>
    <row r="316" ht="12.75" customHeight="1" s="341">
      <c r="A316" s="432" t="n">
        <v>683</v>
      </c>
      <c r="B316" s="433" t="inlineStr">
        <is>
          <t>19-A</t>
        </is>
      </c>
      <c r="C316" s="434" t="inlineStr">
        <is>
          <t>미코드</t>
        </is>
      </c>
      <c r="D316" s="435" t="inlineStr"/>
      <c r="E316" s="436" t="inlineStr">
        <is>
          <t>미코드</t>
        </is>
      </c>
      <c r="F316" s="437" t="inlineStr">
        <is>
          <t>조명용디코더</t>
        </is>
      </c>
      <c r="G316" s="437" t="inlineStr">
        <is>
          <t>FDA-L2MO</t>
        </is>
      </c>
      <c r="H316" s="438" t="inlineStr">
        <is>
          <t>EA</t>
        </is>
      </c>
      <c r="I316" s="439" t="n">
        <v>59000</v>
      </c>
      <c r="J316" s="440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6</v>
      </c>
      <c r="AQ316" s="388" t="n"/>
      <c r="AR316" s="388" t="n"/>
      <c r="AS316" s="441" t="n">
        <v>6</v>
      </c>
      <c r="AT316" s="390" t="n">
        <v>354000</v>
      </c>
      <c r="AU316" s="388" t="n"/>
      <c r="AV316" s="388" t="n"/>
      <c r="AW316" s="391" t="n">
        <v>354000</v>
      </c>
    </row>
    <row r="317" ht="12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440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74" t="n"/>
      <c r="AR317" s="374" t="n"/>
      <c r="AS317" s="375" t="n"/>
      <c r="AT317" s="394" t="n"/>
      <c r="AU317" s="374" t="n"/>
      <c r="AV317" s="374" t="n"/>
      <c r="AW317" s="395" t="n"/>
    </row>
    <row r="318" ht="12.75" customHeight="1" s="341">
      <c r="A318" s="432" t="n">
        <v>688</v>
      </c>
      <c r="B318" s="433" t="inlineStr">
        <is>
          <t>19-B</t>
        </is>
      </c>
      <c r="C318" s="434" t="inlineStr">
        <is>
          <t>미코드</t>
        </is>
      </c>
      <c r="D318" s="435" t="inlineStr"/>
      <c r="E318" s="436" t="inlineStr">
        <is>
          <t>미코드</t>
        </is>
      </c>
      <c r="F318" s="437" t="inlineStr">
        <is>
          <t>3WAY 콘센트</t>
        </is>
      </c>
      <c r="G318" s="437" t="inlineStr">
        <is>
          <t>30A 노출 방우형(차단기 내장)</t>
        </is>
      </c>
      <c r="H318" s="438" t="inlineStr">
        <is>
          <t>EA</t>
        </is>
      </c>
      <c r="I318" s="439" t="n">
        <v>0</v>
      </c>
      <c r="J318" s="440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/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8</v>
      </c>
      <c r="AQ318" s="388" t="n"/>
      <c r="AR318" s="388" t="n"/>
      <c r="AS318" s="441" t="n">
        <v>8</v>
      </c>
      <c r="AT318" s="390" t="n"/>
      <c r="AU318" s="388" t="n"/>
      <c r="AV318" s="388" t="n"/>
      <c r="AW318" s="391" t="n">
        <v>0</v>
      </c>
    </row>
    <row r="319" ht="12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440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/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74" t="n"/>
      <c r="AR319" s="374" t="n"/>
      <c r="AS319" s="375" t="n"/>
      <c r="AT319" s="394" t="n"/>
      <c r="AU319" s="374" t="n"/>
      <c r="AV319" s="374" t="n"/>
      <c r="AW319" s="395" t="n"/>
    </row>
    <row r="320" ht="12.75" customHeight="1" s="341">
      <c r="A320" s="432" t="n">
        <v>692</v>
      </c>
      <c r="B320" s="433" t="inlineStr">
        <is>
          <t>19-C</t>
        </is>
      </c>
      <c r="C320" s="434" t="inlineStr">
        <is>
          <t>미코드</t>
        </is>
      </c>
      <c r="D320" s="435" t="inlineStr"/>
      <c r="E320" s="436" t="inlineStr">
        <is>
          <t>미코드</t>
        </is>
      </c>
      <c r="F320" s="437" t="inlineStr">
        <is>
          <t>SMPS</t>
        </is>
      </c>
      <c r="G320" s="437" t="inlineStr">
        <is>
          <t>KL1030JSPR06A-레이스웨이</t>
        </is>
      </c>
      <c r="H320" s="438" t="inlineStr">
        <is>
          <t>EA</t>
        </is>
      </c>
      <c r="I320" s="439" t="n">
        <v>9500</v>
      </c>
      <c r="J320" s="444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121</v>
      </c>
      <c r="AQ320" s="388" t="n"/>
      <c r="AR320" s="388" t="n"/>
      <c r="AS320" s="441" t="n">
        <v>121</v>
      </c>
      <c r="AT320" s="390" t="n">
        <v>1149500</v>
      </c>
      <c r="AU320" s="388" t="n"/>
      <c r="AV320" s="388" t="n"/>
      <c r="AW320" s="391" t="n">
        <v>1149500</v>
      </c>
    </row>
    <row r="321" ht="12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444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74" t="n"/>
      <c r="AR321" s="374" t="n"/>
      <c r="AS321" s="375" t="n"/>
      <c r="AT321" s="394" t="n"/>
      <c r="AU321" s="374" t="n"/>
      <c r="AV321" s="374" t="n"/>
      <c r="AW321" s="395" t="n"/>
    </row>
    <row r="322" ht="12.75" customHeight="1" s="341">
      <c r="A322" s="432" t="n">
        <v>693</v>
      </c>
      <c r="B322" s="433" t="inlineStr">
        <is>
          <t>19-C</t>
        </is>
      </c>
      <c r="C322" s="434" t="inlineStr">
        <is>
          <t>미코드</t>
        </is>
      </c>
      <c r="D322" s="435" t="inlineStr"/>
      <c r="E322" s="436" t="inlineStr">
        <is>
          <t>미코드</t>
        </is>
      </c>
      <c r="F322" s="437" t="inlineStr">
        <is>
          <t>SMPS</t>
        </is>
      </c>
      <c r="G322" s="437" t="inlineStr">
        <is>
          <t>24W/36V/미술관</t>
        </is>
      </c>
      <c r="H322" s="438" t="inlineStr">
        <is>
          <t>EA</t>
        </is>
      </c>
      <c r="I322" s="439" t="n">
        <v>18500</v>
      </c>
      <c r="J322" s="440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>
        <v>10</v>
      </c>
      <c r="AQ322" s="388" t="n"/>
      <c r="AR322" s="388" t="n"/>
      <c r="AS322" s="441" t="n">
        <v>10</v>
      </c>
      <c r="AT322" s="390" t="n">
        <v>185000</v>
      </c>
      <c r="AU322" s="388" t="n"/>
      <c r="AV322" s="388" t="n"/>
      <c r="AW322" s="391" t="n">
        <v>185000</v>
      </c>
    </row>
    <row r="323" ht="12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440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74" t="n"/>
      <c r="AR323" s="374" t="n"/>
      <c r="AS323" s="375" t="n"/>
      <c r="AT323" s="394" t="n"/>
      <c r="AU323" s="374" t="n"/>
      <c r="AV323" s="374" t="n"/>
      <c r="AW323" s="395" t="n"/>
    </row>
    <row r="324" ht="12.75" customHeight="1" s="341">
      <c r="A324" s="432" t="n">
        <v>694</v>
      </c>
      <c r="B324" s="433" t="inlineStr">
        <is>
          <t>19-C</t>
        </is>
      </c>
      <c r="C324" s="434" t="inlineStr">
        <is>
          <t>미코드</t>
        </is>
      </c>
      <c r="D324" s="442" t="inlineStr"/>
      <c r="E324" s="443" t="inlineStr">
        <is>
          <t>미코드</t>
        </is>
      </c>
      <c r="F324" s="437" t="inlineStr">
        <is>
          <t>계단분전반</t>
        </is>
      </c>
      <c r="G324" s="437" t="inlineStr">
        <is>
          <t>계단분전반(삼상)</t>
        </is>
      </c>
      <c r="H324" s="438" t="inlineStr">
        <is>
          <t>EA</t>
        </is>
      </c>
      <c r="I324" s="439" t="n">
        <v>265000</v>
      </c>
      <c r="J324" s="440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1</v>
      </c>
      <c r="AQ324" s="388" t="n"/>
      <c r="AR324" s="388" t="n"/>
      <c r="AS324" s="441" t="n">
        <v>1</v>
      </c>
      <c r="AT324" s="390" t="n">
        <v>265000</v>
      </c>
      <c r="AU324" s="388" t="n"/>
      <c r="AV324" s="388" t="n"/>
      <c r="AW324" s="391" t="n">
        <v>265000</v>
      </c>
    </row>
    <row r="325" ht="12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440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74" t="n"/>
      <c r="AR325" s="374" t="n"/>
      <c r="AS325" s="375" t="n"/>
      <c r="AT325" s="394" t="n"/>
      <c r="AU325" s="374" t="n"/>
      <c r="AV325" s="374" t="n"/>
      <c r="AW325" s="395" t="n"/>
    </row>
    <row r="326" ht="12.75" customHeight="1" s="341">
      <c r="A326" s="432" t="n">
        <v>698</v>
      </c>
      <c r="B326" s="433" t="inlineStr">
        <is>
          <t>20-B</t>
        </is>
      </c>
      <c r="C326" s="434" t="inlineStr">
        <is>
          <t>미코드</t>
        </is>
      </c>
      <c r="D326" s="435" t="inlineStr"/>
      <c r="E326" s="436" t="inlineStr">
        <is>
          <t>미코드</t>
        </is>
      </c>
      <c r="F326" s="437" t="inlineStr">
        <is>
          <t>LED S6b</t>
        </is>
      </c>
      <c r="G326" s="437" t="inlineStr">
        <is>
          <t>S6b(34W x 2 ∠15˚ 3,000lm / 3,000K)</t>
        </is>
      </c>
      <c r="H326" s="438" t="inlineStr">
        <is>
          <t>EA</t>
        </is>
      </c>
      <c r="I326" s="439" t="n">
        <v>225000</v>
      </c>
      <c r="J326" s="440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8</v>
      </c>
      <c r="AQ326" s="388" t="n"/>
      <c r="AR326" s="388" t="n"/>
      <c r="AS326" s="441" t="n">
        <v>8</v>
      </c>
      <c r="AT326" s="390" t="n">
        <v>1800000</v>
      </c>
      <c r="AU326" s="388" t="n"/>
      <c r="AV326" s="388" t="n"/>
      <c r="AW326" s="391" t="n">
        <v>1800000</v>
      </c>
    </row>
    <row r="327" ht="12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440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74" t="n"/>
      <c r="AR327" s="374" t="n"/>
      <c r="AS327" s="375" t="n"/>
      <c r="AT327" s="394" t="n"/>
      <c r="AU327" s="374" t="n"/>
      <c r="AV327" s="374" t="n"/>
      <c r="AW327" s="395" t="n"/>
    </row>
    <row r="328" ht="12.75" customHeight="1" s="341">
      <c r="A328" s="432" t="n">
        <v>699</v>
      </c>
      <c r="B328" s="433" t="inlineStr">
        <is>
          <t>20-B</t>
        </is>
      </c>
      <c r="C328" s="434" t="inlineStr">
        <is>
          <t>미코드</t>
        </is>
      </c>
      <c r="D328" s="435" t="inlineStr"/>
      <c r="E328" s="436" t="inlineStr">
        <is>
          <t>미코드</t>
        </is>
      </c>
      <c r="F328" s="437" t="inlineStr">
        <is>
          <t>LED S5b</t>
        </is>
      </c>
      <c r="G328" s="437" t="inlineStr">
        <is>
          <t>LED 28W*1 / 3000K</t>
        </is>
      </c>
      <c r="H328" s="438" t="inlineStr">
        <is>
          <t>EA</t>
        </is>
      </c>
      <c r="I328" s="439" t="n">
        <v>155000</v>
      </c>
      <c r="J328" s="440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9</v>
      </c>
      <c r="AQ328" s="388" t="n"/>
      <c r="AR328" s="388" t="n"/>
      <c r="AS328" s="441" t="n">
        <v>9</v>
      </c>
      <c r="AT328" s="390" t="n">
        <v>1395000</v>
      </c>
      <c r="AU328" s="388" t="n"/>
      <c r="AV328" s="388" t="n"/>
      <c r="AW328" s="391" t="n">
        <v>1395000</v>
      </c>
    </row>
    <row r="329" ht="12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440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74" t="n"/>
      <c r="AR329" s="374" t="n"/>
      <c r="AS329" s="375" t="n"/>
      <c r="AT329" s="394" t="n"/>
      <c r="AU329" s="374" t="n"/>
      <c r="AV329" s="374" t="n"/>
      <c r="AW329" s="395" t="n"/>
    </row>
    <row r="330" ht="12.75" customHeight="1" s="341">
      <c r="A330" s="432" t="n">
        <v>703</v>
      </c>
      <c r="B330" s="433" t="inlineStr">
        <is>
          <t>20-P</t>
        </is>
      </c>
      <c r="C330" s="434" t="inlineStr">
        <is>
          <t>미코드</t>
        </is>
      </c>
      <c r="D330" s="435" t="inlineStr"/>
      <c r="E330" s="436" t="inlineStr">
        <is>
          <t>미코드</t>
        </is>
      </c>
      <c r="F330" s="437" t="inlineStr">
        <is>
          <t>전선거치대</t>
        </is>
      </c>
      <c r="G330" s="437" t="inlineStr">
        <is>
          <t>전선거치대</t>
        </is>
      </c>
      <c r="H330" s="438" t="inlineStr">
        <is>
          <t>EA</t>
        </is>
      </c>
      <c r="I330" s="439" t="n">
        <v>22000</v>
      </c>
      <c r="J330" s="440" t="inlineStr">
        <is>
          <t>입고</t>
        </is>
      </c>
      <c r="K330" s="10" t="n"/>
      <c r="L330" s="10" t="n"/>
      <c r="M330" s="10" t="n"/>
      <c r="N330" s="10" t="n"/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/>
      <c r="AM330" s="10" t="n"/>
      <c r="AN330" s="10" t="n"/>
      <c r="AO330" s="10" t="n"/>
      <c r="AP330" s="386" t="n">
        <v>10</v>
      </c>
      <c r="AQ330" s="388" t="n"/>
      <c r="AR330" s="388" t="n"/>
      <c r="AS330" s="441" t="n">
        <v>10</v>
      </c>
      <c r="AT330" s="390" t="n">
        <v>220000</v>
      </c>
      <c r="AU330" s="388" t="n"/>
      <c r="AV330" s="388" t="n"/>
      <c r="AW330" s="391" t="n">
        <v>220000</v>
      </c>
    </row>
    <row r="331" ht="12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440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74" t="n"/>
      <c r="AR331" s="374" t="n"/>
      <c r="AS331" s="375" t="n"/>
      <c r="AT331" s="394" t="n"/>
      <c r="AU331" s="374" t="n"/>
      <c r="AV331" s="374" t="n"/>
      <c r="AW331" s="395" t="n"/>
    </row>
    <row r="332" ht="12.75" customHeight="1" s="341">
      <c r="A332" s="432" t="n">
        <v>706</v>
      </c>
      <c r="B332" s="433" t="inlineStr">
        <is>
          <t>21-B</t>
        </is>
      </c>
      <c r="C332" s="434" t="inlineStr">
        <is>
          <t>미코드</t>
        </is>
      </c>
      <c r="D332" s="435" t="inlineStr"/>
      <c r="E332" s="436" t="inlineStr">
        <is>
          <t>미코드</t>
        </is>
      </c>
      <c r="F332" s="437" t="inlineStr">
        <is>
          <t>SMPS</t>
        </is>
      </c>
      <c r="G332" s="437" t="inlineStr">
        <is>
          <t>OMS-EP200 200W 12V(미니)</t>
        </is>
      </c>
      <c r="H332" s="438" t="inlineStr">
        <is>
          <t>EA</t>
        </is>
      </c>
      <c r="I332" s="439" t="n">
        <v>27000</v>
      </c>
      <c r="J332" s="440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65</v>
      </c>
      <c r="AQ332" s="388" t="n"/>
      <c r="AR332" s="388" t="n"/>
      <c r="AS332" s="441" t="n">
        <v>65</v>
      </c>
      <c r="AT332" s="390" t="n">
        <v>1755000</v>
      </c>
      <c r="AU332" s="388" t="n"/>
      <c r="AV332" s="388" t="n"/>
      <c r="AW332" s="391" t="n">
        <v>1755000</v>
      </c>
    </row>
    <row r="333" ht="12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440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/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74" t="n"/>
      <c r="AR333" s="374" t="n"/>
      <c r="AS333" s="375" t="n"/>
      <c r="AT333" s="394" t="n"/>
      <c r="AU333" s="374" t="n"/>
      <c r="AV333" s="374" t="n"/>
      <c r="AW333" s="395" t="n"/>
    </row>
    <row r="334" ht="12.75" customHeight="1" s="341">
      <c r="A334" s="432" t="n">
        <v>707</v>
      </c>
      <c r="B334" s="433" t="inlineStr">
        <is>
          <t>21-B</t>
        </is>
      </c>
      <c r="C334" s="434" t="inlineStr">
        <is>
          <t>미코드</t>
        </is>
      </c>
      <c r="D334" s="435" t="inlineStr"/>
      <c r="E334" s="436" t="inlineStr">
        <is>
          <t>미코드</t>
        </is>
      </c>
      <c r="F334" s="437" t="inlineStr">
        <is>
          <t>SMPS</t>
        </is>
      </c>
      <c r="G334" s="437" t="inlineStr">
        <is>
          <t>OMS-EP200 200W 24V(미니)</t>
        </is>
      </c>
      <c r="H334" s="438" t="inlineStr">
        <is>
          <t>EA</t>
        </is>
      </c>
      <c r="I334" s="439" t="n">
        <v>27000</v>
      </c>
      <c r="J334" s="440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43</v>
      </c>
      <c r="AQ334" s="388" t="n"/>
      <c r="AR334" s="388" t="n">
        <v>4</v>
      </c>
      <c r="AS334" s="441" t="n">
        <v>39</v>
      </c>
      <c r="AT334" s="390" t="n">
        <v>1161000</v>
      </c>
      <c r="AU334" s="388" t="n"/>
      <c r="AV334" s="388" t="n">
        <v>108000</v>
      </c>
      <c r="AW334" s="391" t="n">
        <v>1053000</v>
      </c>
    </row>
    <row r="335" ht="12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440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>
        <v>4</v>
      </c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74" t="n"/>
      <c r="AR335" s="374" t="n"/>
      <c r="AS335" s="375" t="n"/>
      <c r="AT335" s="394" t="n"/>
      <c r="AU335" s="374" t="n"/>
      <c r="AV335" s="374" t="n"/>
      <c r="AW335" s="395" t="n"/>
    </row>
    <row r="336" ht="12.75" customHeight="1" s="341">
      <c r="A336" s="432" t="n">
        <v>708</v>
      </c>
      <c r="B336" s="433" t="inlineStr">
        <is>
          <t>21-C</t>
        </is>
      </c>
      <c r="C336" s="434" t="inlineStr">
        <is>
          <t>미코드</t>
        </is>
      </c>
      <c r="D336" s="435" t="inlineStr"/>
      <c r="E336" s="436" t="inlineStr">
        <is>
          <t>미코드</t>
        </is>
      </c>
      <c r="F336" s="437" t="inlineStr">
        <is>
          <t>전선보호덮개</t>
        </is>
      </c>
      <c r="G336" s="437" t="inlineStr">
        <is>
          <t>2구</t>
        </is>
      </c>
      <c r="H336" s="438" t="inlineStr">
        <is>
          <t>EA</t>
        </is>
      </c>
      <c r="I336" s="439" t="n">
        <v>0</v>
      </c>
      <c r="J336" s="440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5</v>
      </c>
      <c r="AQ336" s="388" t="n"/>
      <c r="AR336" s="388" t="n"/>
      <c r="AS336" s="441" t="n">
        <v>5</v>
      </c>
      <c r="AT336" s="390" t="n"/>
      <c r="AU336" s="388" t="n"/>
      <c r="AV336" s="388" t="n"/>
      <c r="AW336" s="391" t="n">
        <v>0</v>
      </c>
    </row>
    <row r="337" ht="12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440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74" t="n"/>
      <c r="AR337" s="374" t="n"/>
      <c r="AS337" s="375" t="n"/>
      <c r="AT337" s="394" t="n"/>
      <c r="AU337" s="374" t="n"/>
      <c r="AV337" s="374" t="n"/>
      <c r="AW337" s="395" t="n"/>
    </row>
    <row r="338" ht="12.75" customFormat="1" customHeight="1" s="11">
      <c r="A338" s="432" t="n">
        <v>709</v>
      </c>
      <c r="B338" s="433" t="inlineStr">
        <is>
          <t>21-C</t>
        </is>
      </c>
      <c r="C338" s="434" t="inlineStr">
        <is>
          <t>미코드</t>
        </is>
      </c>
      <c r="D338" s="435" t="inlineStr"/>
      <c r="E338" s="436" t="inlineStr">
        <is>
          <t>미코드</t>
        </is>
      </c>
      <c r="F338" s="437" t="inlineStr">
        <is>
          <t>전선보호덮개</t>
        </is>
      </c>
      <c r="G338" s="437" t="inlineStr">
        <is>
          <t>5구</t>
        </is>
      </c>
      <c r="H338" s="438" t="inlineStr">
        <is>
          <t>EA</t>
        </is>
      </c>
      <c r="I338" s="439" t="n">
        <v>0</v>
      </c>
      <c r="J338" s="440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/>
      <c r="AN338" s="10" t="n"/>
      <c r="AO338" s="10" t="n"/>
      <c r="AP338" s="386" t="n">
        <v>5</v>
      </c>
      <c r="AQ338" s="388" t="n"/>
      <c r="AR338" s="388" t="n"/>
      <c r="AS338" s="441" t="n">
        <v>5</v>
      </c>
      <c r="AT338" s="390" t="n"/>
      <c r="AU338" s="388" t="n"/>
      <c r="AV338" s="388" t="n"/>
      <c r="AW338" s="391" t="n">
        <v>0</v>
      </c>
    </row>
    <row r="339" ht="12.75" customFormat="1" customHeight="1" s="1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440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/>
      <c r="AN339" s="69" t="n"/>
      <c r="AO339" s="69" t="n"/>
      <c r="AP339" s="375" t="n"/>
      <c r="AQ339" s="374" t="n"/>
      <c r="AR339" s="374" t="n"/>
      <c r="AS339" s="375" t="n"/>
      <c r="AT339" s="394" t="n"/>
      <c r="AU339" s="374" t="n"/>
      <c r="AV339" s="374" t="n"/>
      <c r="AW339" s="395" t="n"/>
    </row>
    <row r="340" ht="12.75" customFormat="1" customHeight="1" s="11">
      <c r="A340" s="432" t="n">
        <v>710</v>
      </c>
      <c r="B340" s="433" t="inlineStr">
        <is>
          <t>21-B</t>
        </is>
      </c>
      <c r="C340" s="434" t="inlineStr">
        <is>
          <t>미코드</t>
        </is>
      </c>
      <c r="D340" s="435" t="inlineStr"/>
      <c r="E340" s="436" t="inlineStr">
        <is>
          <t>미코드</t>
        </is>
      </c>
      <c r="F340" s="437" t="inlineStr">
        <is>
          <t>발렛 S5b SMPS</t>
        </is>
      </c>
      <c r="G340" s="437" t="inlineStr">
        <is>
          <t>오스람 엘레멘트 42W</t>
        </is>
      </c>
      <c r="H340" s="438" t="inlineStr">
        <is>
          <t>EA</t>
        </is>
      </c>
      <c r="I340" s="439" t="n">
        <v>0</v>
      </c>
      <c r="J340" s="440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4</v>
      </c>
      <c r="AQ340" s="388" t="n"/>
      <c r="AR340" s="388" t="n"/>
      <c r="AS340" s="441" t="n">
        <v>4</v>
      </c>
      <c r="AT340" s="390" t="n"/>
      <c r="AU340" s="388" t="n"/>
      <c r="AV340" s="388" t="n"/>
      <c r="AW340" s="391" t="n">
        <v>0</v>
      </c>
    </row>
    <row r="341" ht="12.75" customFormat="1" customHeight="1" s="1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440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74" t="n"/>
      <c r="AR341" s="374" t="n"/>
      <c r="AS341" s="375" t="n"/>
      <c r="AT341" s="394" t="n"/>
      <c r="AU341" s="374" t="n"/>
      <c r="AV341" s="374" t="n"/>
      <c r="AW341" s="395" t="n"/>
    </row>
    <row r="342" ht="12.75" customHeight="1" s="341">
      <c r="A342" s="432" t="n">
        <v>711</v>
      </c>
      <c r="B342" s="433" t="inlineStr">
        <is>
          <t>21-B</t>
        </is>
      </c>
      <c r="C342" s="434" t="inlineStr">
        <is>
          <t>미코드</t>
        </is>
      </c>
      <c r="D342" s="435" t="inlineStr"/>
      <c r="E342" s="436" t="inlineStr">
        <is>
          <t>미코드</t>
        </is>
      </c>
      <c r="F342" s="437" t="inlineStr">
        <is>
          <t>7F E/S SMPS</t>
        </is>
      </c>
      <c r="G342" s="437" t="inlineStr">
        <is>
          <t>OSARM OT FIT 40/220-240/1AO CS</t>
        </is>
      </c>
      <c r="H342" s="438" t="inlineStr">
        <is>
          <t>EA</t>
        </is>
      </c>
      <c r="I342" s="439" t="n">
        <v>0</v>
      </c>
      <c r="J342" s="440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>
        <v>10</v>
      </c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/>
      <c r="AQ342" s="388" t="n">
        <v>10</v>
      </c>
      <c r="AR342" s="388" t="n">
        <v>3</v>
      </c>
      <c r="AS342" s="441" t="n">
        <v>7</v>
      </c>
      <c r="AT342" s="390" t="n"/>
      <c r="AU342" s="388" t="n"/>
      <c r="AV342" s="388" t="n"/>
      <c r="AW342" s="391" t="n">
        <v>0</v>
      </c>
    </row>
    <row r="343" ht="12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440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>
        <v>3</v>
      </c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74" t="n"/>
      <c r="AR343" s="374" t="n"/>
      <c r="AS343" s="375" t="n"/>
      <c r="AT343" s="394" t="n"/>
      <c r="AU343" s="374" t="n"/>
      <c r="AV343" s="374" t="n"/>
      <c r="AW343" s="395" t="n"/>
    </row>
    <row r="344" ht="12.75" customHeight="1" s="341">
      <c r="A344" s="432" t="n">
        <v>713</v>
      </c>
      <c r="B344" s="433" t="inlineStr">
        <is>
          <t>22-A</t>
        </is>
      </c>
      <c r="C344" s="434" t="inlineStr">
        <is>
          <t>미코드</t>
        </is>
      </c>
      <c r="D344" s="435" t="inlineStr"/>
      <c r="E344" s="436" t="inlineStr">
        <is>
          <t>미코드</t>
        </is>
      </c>
      <c r="F344" s="437" t="inlineStr">
        <is>
          <t>HCL400</t>
        </is>
      </c>
      <c r="G344" s="437" t="inlineStr">
        <is>
          <t>LED 28W 3000K 24D 원형1구</t>
        </is>
      </c>
      <c r="H344" s="438" t="inlineStr">
        <is>
          <t>SET</t>
        </is>
      </c>
      <c r="I344" s="439" t="n">
        <v>86000</v>
      </c>
      <c r="J344" s="440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/>
      <c r="AM344" s="10" t="n"/>
      <c r="AN344" s="10" t="n"/>
      <c r="AO344" s="10" t="n"/>
      <c r="AP344" s="386" t="n">
        <v>10</v>
      </c>
      <c r="AQ344" s="388" t="n"/>
      <c r="AR344" s="388" t="n"/>
      <c r="AS344" s="441" t="n">
        <v>10</v>
      </c>
      <c r="AT344" s="390" t="n">
        <v>860000</v>
      </c>
      <c r="AU344" s="388" t="n"/>
      <c r="AV344" s="388" t="n"/>
      <c r="AW344" s="391" t="n">
        <v>860000</v>
      </c>
    </row>
    <row r="345" ht="12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440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74" t="n"/>
      <c r="AR345" s="374" t="n"/>
      <c r="AS345" s="375" t="n"/>
      <c r="AT345" s="394" t="n"/>
      <c r="AU345" s="374" t="n"/>
      <c r="AV345" s="374" t="n"/>
      <c r="AW345" s="395" t="n"/>
    </row>
    <row r="346" ht="12.75" customHeight="1" s="341">
      <c r="A346" s="432" t="n">
        <v>714</v>
      </c>
      <c r="B346" s="433" t="inlineStr">
        <is>
          <t>22-A</t>
        </is>
      </c>
      <c r="C346" s="434" t="inlineStr">
        <is>
          <t>미코드</t>
        </is>
      </c>
      <c r="D346" s="435" t="inlineStr"/>
      <c r="E346" s="436" t="inlineStr">
        <is>
          <t>미코드</t>
        </is>
      </c>
      <c r="F346" s="437" t="inlineStr">
        <is>
          <t>HCL400-UC</t>
        </is>
      </c>
      <c r="G346" s="437" t="inlineStr">
        <is>
          <t>LED 28W 3000K 720mA</t>
        </is>
      </c>
      <c r="H346" s="438" t="inlineStr">
        <is>
          <t>SET</t>
        </is>
      </c>
      <c r="I346" s="439" t="n">
        <v>87000</v>
      </c>
      <c r="J346" s="440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1</v>
      </c>
      <c r="AQ346" s="388" t="n"/>
      <c r="AR346" s="388" t="n"/>
      <c r="AS346" s="441" t="n">
        <v>1</v>
      </c>
      <c r="AT346" s="390" t="n">
        <v>87000</v>
      </c>
      <c r="AU346" s="388" t="n"/>
      <c r="AV346" s="388" t="n"/>
      <c r="AW346" s="391" t="n">
        <v>87000</v>
      </c>
    </row>
    <row r="347" ht="12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440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74" t="n"/>
      <c r="AR347" s="374" t="n"/>
      <c r="AS347" s="375" t="n"/>
      <c r="AT347" s="394" t="n"/>
      <c r="AU347" s="374" t="n"/>
      <c r="AV347" s="374" t="n"/>
      <c r="AW347" s="395" t="n"/>
    </row>
    <row r="348" ht="12.75" customHeight="1" s="341">
      <c r="A348" s="432" t="n">
        <v>715</v>
      </c>
      <c r="B348" s="433" t="inlineStr">
        <is>
          <t>22-A</t>
        </is>
      </c>
      <c r="C348" s="434" t="inlineStr">
        <is>
          <t>미코드</t>
        </is>
      </c>
      <c r="D348" s="435" t="inlineStr"/>
      <c r="E348" s="436" t="inlineStr">
        <is>
          <t>미코드</t>
        </is>
      </c>
      <c r="F348" s="437" t="inlineStr">
        <is>
          <t>LED 회전매입등</t>
        </is>
      </c>
      <c r="G348" s="437" t="inlineStr">
        <is>
          <t>55￠3W (JS-KSLED2203W-14EA)</t>
        </is>
      </c>
      <c r="H348" s="438" t="inlineStr">
        <is>
          <t>EA</t>
        </is>
      </c>
      <c r="I348" s="439" t="n">
        <v>0</v>
      </c>
      <c r="J348" s="440" t="inlineStr">
        <is>
          <t>입고</t>
        </is>
      </c>
      <c r="K348" s="10" t="n"/>
      <c r="L348" s="10" t="n"/>
      <c r="M348" s="10" t="n"/>
      <c r="N348" s="10" t="n"/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6</v>
      </c>
      <c r="AQ348" s="388" t="n"/>
      <c r="AR348" s="388" t="n"/>
      <c r="AS348" s="441" t="n">
        <v>6</v>
      </c>
      <c r="AT348" s="390" t="n"/>
      <c r="AU348" s="388" t="n"/>
      <c r="AV348" s="388" t="n"/>
      <c r="AW348" s="391" t="n">
        <v>0</v>
      </c>
    </row>
    <row r="349" ht="12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440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74" t="n"/>
      <c r="AR349" s="374" t="n"/>
      <c r="AS349" s="375" t="n"/>
      <c r="AT349" s="394" t="n"/>
      <c r="AU349" s="374" t="n"/>
      <c r="AV349" s="374" t="n"/>
      <c r="AW349" s="395" t="n"/>
    </row>
    <row r="350" ht="12.75" customHeight="1" s="341">
      <c r="A350" s="432" t="n">
        <v>719</v>
      </c>
      <c r="B350" s="433" t="inlineStr">
        <is>
          <t>22-B</t>
        </is>
      </c>
      <c r="C350" s="434" t="inlineStr">
        <is>
          <t>미코드</t>
        </is>
      </c>
      <c r="D350" s="435" t="inlineStr"/>
      <c r="E350" s="436" t="inlineStr">
        <is>
          <t>미코드</t>
        </is>
      </c>
      <c r="F350" s="437" t="inlineStr">
        <is>
          <t>LED 사각투광기</t>
        </is>
      </c>
      <c r="G350" s="437" t="inlineStr">
        <is>
          <t>100W 주광 (직부용)/중수조</t>
        </is>
      </c>
      <c r="H350" s="438" t="inlineStr">
        <is>
          <t>EA</t>
        </is>
      </c>
      <c r="I350" s="439" t="n">
        <v>130000</v>
      </c>
      <c r="J350" s="440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3</v>
      </c>
      <c r="AQ350" s="388" t="n"/>
      <c r="AR350" s="388" t="n"/>
      <c r="AS350" s="441" t="n">
        <v>3</v>
      </c>
      <c r="AT350" s="390" t="n">
        <v>390000</v>
      </c>
      <c r="AU350" s="388" t="n"/>
      <c r="AV350" s="388" t="n"/>
      <c r="AW350" s="391" t="n">
        <v>390000</v>
      </c>
    </row>
    <row r="351" ht="12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440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74" t="n"/>
      <c r="AR351" s="374" t="n"/>
      <c r="AS351" s="375" t="n"/>
      <c r="AT351" s="394" t="n"/>
      <c r="AU351" s="374" t="n"/>
      <c r="AV351" s="374" t="n"/>
      <c r="AW351" s="395" t="n"/>
    </row>
    <row r="352" ht="12.75" customHeight="1" s="341">
      <c r="A352" s="432" t="n">
        <v>720</v>
      </c>
      <c r="B352" s="433" t="inlineStr">
        <is>
          <t>22-B</t>
        </is>
      </c>
      <c r="C352" s="434" t="inlineStr">
        <is>
          <t>미코드</t>
        </is>
      </c>
      <c r="D352" s="435" t="inlineStr"/>
      <c r="E352" s="436" t="inlineStr">
        <is>
          <t>미코드</t>
        </is>
      </c>
      <c r="F352" s="437" t="inlineStr">
        <is>
          <t>SMPS</t>
        </is>
      </c>
      <c r="G352" s="437" t="inlineStr">
        <is>
          <t>450W / 12V</t>
        </is>
      </c>
      <c r="H352" s="438" t="inlineStr">
        <is>
          <t>EA</t>
        </is>
      </c>
      <c r="I352" s="439" t="n">
        <v>70000</v>
      </c>
      <c r="J352" s="440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5</v>
      </c>
      <c r="AQ352" s="388" t="n"/>
      <c r="AR352" s="388" t="n"/>
      <c r="AS352" s="441" t="n">
        <v>5</v>
      </c>
      <c r="AT352" s="390" t="n">
        <v>350000</v>
      </c>
      <c r="AU352" s="388" t="n"/>
      <c r="AV352" s="388" t="n"/>
      <c r="AW352" s="391" t="n">
        <v>350000</v>
      </c>
    </row>
    <row r="353" ht="12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440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74" t="n"/>
      <c r="AR353" s="374" t="n"/>
      <c r="AS353" s="375" t="n"/>
      <c r="AT353" s="394" t="n"/>
      <c r="AU353" s="374" t="n"/>
      <c r="AV353" s="374" t="n"/>
      <c r="AW353" s="395" t="n"/>
    </row>
    <row r="354" ht="12.75" customHeight="1" s="341">
      <c r="A354" s="432" t="n">
        <v>724</v>
      </c>
      <c r="B354" s="433" t="inlineStr">
        <is>
          <t>23-A</t>
        </is>
      </c>
      <c r="C354" s="434" t="inlineStr">
        <is>
          <t>미코드</t>
        </is>
      </c>
      <c r="D354" s="435" t="inlineStr"/>
      <c r="E354" s="436" t="inlineStr">
        <is>
          <t>미코드</t>
        </is>
      </c>
      <c r="F354" s="437" t="inlineStr">
        <is>
          <t>LED 전등</t>
        </is>
      </c>
      <c r="G354" s="437" t="inlineStr">
        <is>
          <t>U8W/리코(13.5W)</t>
        </is>
      </c>
      <c r="H354" s="438" t="inlineStr">
        <is>
          <t>EA</t>
        </is>
      </c>
      <c r="I354" s="439" t="n">
        <v>0</v>
      </c>
      <c r="J354" s="440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1</v>
      </c>
      <c r="AQ354" s="388" t="n"/>
      <c r="AR354" s="388" t="n"/>
      <c r="AS354" s="441" t="n">
        <v>1</v>
      </c>
      <c r="AT354" s="390" t="n"/>
      <c r="AU354" s="388" t="n"/>
      <c r="AV354" s="388" t="n"/>
      <c r="AW354" s="391" t="n">
        <v>0</v>
      </c>
    </row>
    <row r="355" ht="12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440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74" t="n"/>
      <c r="AR355" s="374" t="n"/>
      <c r="AS355" s="375" t="n"/>
      <c r="AT355" s="394" t="n"/>
      <c r="AU355" s="374" t="n"/>
      <c r="AV355" s="374" t="n"/>
      <c r="AW355" s="395" t="n"/>
    </row>
    <row r="356" ht="12.75" customHeight="1" s="341">
      <c r="A356" s="432" t="n">
        <v>725</v>
      </c>
      <c r="B356" s="433" t="inlineStr">
        <is>
          <t>23-A</t>
        </is>
      </c>
      <c r="C356" s="434" t="inlineStr">
        <is>
          <t>미코드</t>
        </is>
      </c>
      <c r="D356" s="435" t="inlineStr"/>
      <c r="E356" s="436" t="inlineStr">
        <is>
          <t>미코드</t>
        </is>
      </c>
      <c r="F356" s="437" t="inlineStr">
        <is>
          <t>LED 전등</t>
        </is>
      </c>
      <c r="G356" s="437" t="inlineStr">
        <is>
          <t>U9W/리코(13.5W)</t>
        </is>
      </c>
      <c r="H356" s="438" t="inlineStr">
        <is>
          <t>EA</t>
        </is>
      </c>
      <c r="I356" s="439" t="n">
        <v>0</v>
      </c>
      <c r="J356" s="440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1</v>
      </c>
      <c r="AQ356" s="388" t="n"/>
      <c r="AR356" s="388" t="n"/>
      <c r="AS356" s="441" t="n">
        <v>1</v>
      </c>
      <c r="AT356" s="390" t="n"/>
      <c r="AU356" s="388" t="n"/>
      <c r="AV356" s="388" t="n"/>
      <c r="AW356" s="391" t="n">
        <v>0</v>
      </c>
    </row>
    <row r="357" ht="12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440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/>
      <c r="AN357" s="69" t="n"/>
      <c r="AO357" s="69" t="n"/>
      <c r="AP357" s="375" t="n"/>
      <c r="AQ357" s="374" t="n"/>
      <c r="AR357" s="374" t="n"/>
      <c r="AS357" s="375" t="n"/>
      <c r="AT357" s="394" t="n"/>
      <c r="AU357" s="374" t="n"/>
      <c r="AV357" s="374" t="n"/>
      <c r="AW357" s="395" t="n"/>
    </row>
    <row r="358" ht="12.75" customHeight="1" s="341">
      <c r="A358" s="432" t="n">
        <v>726</v>
      </c>
      <c r="B358" s="433" t="inlineStr">
        <is>
          <t>23-A</t>
        </is>
      </c>
      <c r="C358" s="434" t="inlineStr">
        <is>
          <t>미코드</t>
        </is>
      </c>
      <c r="D358" s="435" t="inlineStr"/>
      <c r="E358" s="436" t="inlineStr">
        <is>
          <t>미코드</t>
        </is>
      </c>
      <c r="F358" s="437" t="inlineStr">
        <is>
          <t>LED 전등</t>
        </is>
      </c>
      <c r="G358" s="437" t="inlineStr">
        <is>
          <t>U3w (LED 24W x 1 / 3,000K)</t>
        </is>
      </c>
      <c r="H358" s="438" t="inlineStr">
        <is>
          <t>EA</t>
        </is>
      </c>
      <c r="I358" s="439" t="n">
        <v>106000</v>
      </c>
      <c r="J358" s="440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2</v>
      </c>
      <c r="AQ358" s="388" t="n"/>
      <c r="AR358" s="388" t="n"/>
      <c r="AS358" s="441" t="n">
        <v>2</v>
      </c>
      <c r="AT358" s="390" t="n">
        <v>212000</v>
      </c>
      <c r="AU358" s="388" t="n"/>
      <c r="AV358" s="388" t="n"/>
      <c r="AW358" s="391" t="n">
        <v>212000</v>
      </c>
    </row>
    <row r="359" ht="12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440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74" t="n"/>
      <c r="AR359" s="374" t="n"/>
      <c r="AS359" s="375" t="n"/>
      <c r="AT359" s="394" t="n"/>
      <c r="AU359" s="374" t="n"/>
      <c r="AV359" s="374" t="n"/>
      <c r="AW359" s="395" t="n"/>
    </row>
    <row r="360" ht="12.75" customHeight="1" s="341">
      <c r="A360" s="432" t="n">
        <v>727</v>
      </c>
      <c r="B360" s="433" t="inlineStr">
        <is>
          <t>23-A</t>
        </is>
      </c>
      <c r="C360" s="434" t="inlineStr">
        <is>
          <t>미코드</t>
        </is>
      </c>
      <c r="D360" s="435" t="inlineStr"/>
      <c r="E360" s="436" t="inlineStr">
        <is>
          <t>미코드</t>
        </is>
      </c>
      <c r="F360" s="437" t="inlineStr">
        <is>
          <t>LED 전등</t>
        </is>
      </c>
      <c r="G360" s="437" t="inlineStr">
        <is>
          <t>U4w (LED 13.5W x 1 / 3,000K)</t>
        </is>
      </c>
      <c r="H360" s="438" t="inlineStr">
        <is>
          <t>EA</t>
        </is>
      </c>
      <c r="I360" s="439" t="n">
        <v>78000</v>
      </c>
      <c r="J360" s="440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1</v>
      </c>
      <c r="AQ360" s="388" t="n"/>
      <c r="AR360" s="388" t="n"/>
      <c r="AS360" s="441" t="n">
        <v>1</v>
      </c>
      <c r="AT360" s="390" t="n">
        <v>78000</v>
      </c>
      <c r="AU360" s="388" t="n"/>
      <c r="AV360" s="388" t="n"/>
      <c r="AW360" s="391" t="n">
        <v>78000</v>
      </c>
    </row>
    <row r="361" ht="12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440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/>
      <c r="T361" s="69" t="n"/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/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74" t="n"/>
      <c r="AR361" s="374" t="n"/>
      <c r="AS361" s="375" t="n"/>
      <c r="AT361" s="394" t="n"/>
      <c r="AU361" s="374" t="n"/>
      <c r="AV361" s="374" t="n"/>
      <c r="AW361" s="395" t="n"/>
    </row>
    <row r="362" ht="12.75" customHeight="1" s="341">
      <c r="A362" s="432" t="n">
        <v>728</v>
      </c>
      <c r="B362" s="433" t="inlineStr">
        <is>
          <t>23-A</t>
        </is>
      </c>
      <c r="C362" s="434" t="inlineStr">
        <is>
          <t>미코드</t>
        </is>
      </c>
      <c r="D362" s="435" t="inlineStr"/>
      <c r="E362" s="436" t="inlineStr">
        <is>
          <t>미코드</t>
        </is>
      </c>
      <c r="F362" s="437" t="inlineStr">
        <is>
          <t>U4b</t>
        </is>
      </c>
      <c r="G362" s="437" t="inlineStr">
        <is>
          <t>LED 13.5W 3000K Black</t>
        </is>
      </c>
      <c r="H362" s="438" t="inlineStr">
        <is>
          <t>SET</t>
        </is>
      </c>
      <c r="I362" s="439" t="n">
        <v>60000</v>
      </c>
      <c r="J362" s="440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5</v>
      </c>
      <c r="AQ362" s="388" t="n"/>
      <c r="AR362" s="388" t="n"/>
      <c r="AS362" s="441" t="n">
        <v>5</v>
      </c>
      <c r="AT362" s="390" t="n">
        <v>300000</v>
      </c>
      <c r="AU362" s="388" t="n"/>
      <c r="AV362" s="388" t="n"/>
      <c r="AW362" s="391" t="n">
        <v>300000</v>
      </c>
    </row>
    <row r="363" ht="12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440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74" t="n"/>
      <c r="AR363" s="374" t="n"/>
      <c r="AS363" s="375" t="n"/>
      <c r="AT363" s="394" t="n"/>
      <c r="AU363" s="374" t="n"/>
      <c r="AV363" s="374" t="n"/>
      <c r="AW363" s="395" t="n"/>
    </row>
    <row r="364" ht="12.75" customHeight="1" s="341">
      <c r="A364" s="432" t="n">
        <v>732</v>
      </c>
      <c r="B364" s="433" t="inlineStr">
        <is>
          <t>23-B</t>
        </is>
      </c>
      <c r="C364" s="434" t="inlineStr">
        <is>
          <t>미코드</t>
        </is>
      </c>
      <c r="D364" s="435" t="inlineStr"/>
      <c r="E364" s="436" t="inlineStr">
        <is>
          <t>미코드</t>
        </is>
      </c>
      <c r="F364" s="437" t="inlineStr">
        <is>
          <t>LED 원형 매입등</t>
        </is>
      </c>
      <c r="G364" s="437" t="inlineStr">
        <is>
          <t>6인치 / 20W / 3000K</t>
        </is>
      </c>
      <c r="H364" s="438" t="inlineStr">
        <is>
          <t>EA</t>
        </is>
      </c>
      <c r="I364" s="439" t="n">
        <v>7700</v>
      </c>
      <c r="J364" s="440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2</v>
      </c>
      <c r="AQ364" s="388" t="n"/>
      <c r="AR364" s="388" t="n"/>
      <c r="AS364" s="441" t="n">
        <v>2</v>
      </c>
      <c r="AT364" s="390" t="n">
        <v>15400</v>
      </c>
      <c r="AU364" s="388" t="n"/>
      <c r="AV364" s="388" t="n"/>
      <c r="AW364" s="391" t="n">
        <v>15400</v>
      </c>
    </row>
    <row r="365" ht="12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440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74" t="n"/>
      <c r="AR365" s="374" t="n"/>
      <c r="AS365" s="375" t="n"/>
      <c r="AT365" s="394" t="n"/>
      <c r="AU365" s="374" t="n"/>
      <c r="AV365" s="374" t="n"/>
      <c r="AW365" s="395" t="n"/>
    </row>
    <row r="366" ht="12.75" customHeight="1" s="341">
      <c r="A366" s="432" t="n">
        <v>733</v>
      </c>
      <c r="B366" s="433" t="inlineStr">
        <is>
          <t>23-B</t>
        </is>
      </c>
      <c r="C366" s="434" t="inlineStr">
        <is>
          <t>미코드</t>
        </is>
      </c>
      <c r="D366" s="435" t="inlineStr"/>
      <c r="E366" s="436" t="inlineStr">
        <is>
          <t>미코드</t>
        </is>
      </c>
      <c r="F366" s="437" t="inlineStr">
        <is>
          <t>LED 타임 센서등</t>
        </is>
      </c>
      <c r="G366" s="437" t="inlineStr">
        <is>
          <t>15W</t>
        </is>
      </c>
      <c r="H366" s="438" t="inlineStr">
        <is>
          <t>EA</t>
        </is>
      </c>
      <c r="I366" s="439" t="n">
        <v>32000</v>
      </c>
      <c r="J366" s="440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3</v>
      </c>
      <c r="AQ366" s="388" t="n"/>
      <c r="AR366" s="388" t="n"/>
      <c r="AS366" s="441" t="n">
        <v>3</v>
      </c>
      <c r="AT366" s="390" t="n">
        <v>96000</v>
      </c>
      <c r="AU366" s="388" t="n"/>
      <c r="AV366" s="388" t="n"/>
      <c r="AW366" s="391" t="n">
        <v>96000</v>
      </c>
    </row>
    <row r="367" ht="12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440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74" t="n"/>
      <c r="AR367" s="374" t="n"/>
      <c r="AS367" s="375" t="n"/>
      <c r="AT367" s="394" t="n"/>
      <c r="AU367" s="374" t="n"/>
      <c r="AV367" s="374" t="n"/>
      <c r="AW367" s="395" t="n"/>
    </row>
    <row r="368" ht="12.75" customHeight="1" s="341">
      <c r="A368" s="432" t="n">
        <v>734</v>
      </c>
      <c r="B368" s="433" t="inlineStr">
        <is>
          <t>23-B</t>
        </is>
      </c>
      <c r="C368" s="434" t="inlineStr">
        <is>
          <t>미코드</t>
        </is>
      </c>
      <c r="D368" s="435" t="inlineStr"/>
      <c r="E368" s="436" t="inlineStr">
        <is>
          <t>미코드</t>
        </is>
      </c>
      <c r="F368" s="437" t="inlineStr">
        <is>
          <t>S6b_SMPS</t>
        </is>
      </c>
      <c r="G368" s="437" t="inlineStr">
        <is>
          <t>Ote 32/220-240/700 CS S</t>
        </is>
      </c>
      <c r="H368" s="438" t="inlineStr">
        <is>
          <t>EA</t>
        </is>
      </c>
      <c r="I368" s="439" t="n">
        <v>25000</v>
      </c>
      <c r="J368" s="440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3</v>
      </c>
      <c r="AQ368" s="388" t="n"/>
      <c r="AR368" s="388" t="n"/>
      <c r="AS368" s="441" t="n">
        <v>3</v>
      </c>
      <c r="AT368" s="390" t="n">
        <v>75000</v>
      </c>
      <c r="AU368" s="388" t="n"/>
      <c r="AV368" s="388" t="n"/>
      <c r="AW368" s="391" t="n">
        <v>75000</v>
      </c>
    </row>
    <row r="369" ht="12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440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74" t="n"/>
      <c r="AR369" s="374" t="n"/>
      <c r="AS369" s="375" t="n"/>
      <c r="AT369" s="394" t="n"/>
      <c r="AU369" s="374" t="n"/>
      <c r="AV369" s="374" t="n"/>
      <c r="AW369" s="395" t="n"/>
    </row>
    <row r="370" ht="12.75" customHeight="1" s="341">
      <c r="A370" s="432" t="n">
        <v>735</v>
      </c>
      <c r="B370" s="433" t="inlineStr">
        <is>
          <t>23-B</t>
        </is>
      </c>
      <c r="C370" s="434" t="inlineStr">
        <is>
          <t>미코드</t>
        </is>
      </c>
      <c r="D370" s="435" t="inlineStr"/>
      <c r="E370" s="436" t="inlineStr">
        <is>
          <t>미코드</t>
        </is>
      </c>
      <c r="F370" s="437" t="inlineStr">
        <is>
          <t>광컨버터</t>
        </is>
      </c>
      <c r="G370" s="437" t="inlineStr">
        <is>
          <t>SFC200-SC, 100Mbps</t>
        </is>
      </c>
      <c r="H370" s="438" t="inlineStr">
        <is>
          <t>EA</t>
        </is>
      </c>
      <c r="I370" s="439" t="n">
        <v>58700</v>
      </c>
      <c r="J370" s="440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4</v>
      </c>
      <c r="AQ370" s="388" t="n"/>
      <c r="AR370" s="388" t="n"/>
      <c r="AS370" s="441" t="n">
        <v>4</v>
      </c>
      <c r="AT370" s="390" t="n">
        <v>234800</v>
      </c>
      <c r="AU370" s="388" t="n"/>
      <c r="AV370" s="388" t="n"/>
      <c r="AW370" s="391" t="n">
        <v>234800</v>
      </c>
    </row>
    <row r="371" ht="12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440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74" t="n"/>
      <c r="AR371" s="374" t="n"/>
      <c r="AS371" s="375" t="n"/>
      <c r="AT371" s="394" t="n"/>
      <c r="AU371" s="374" t="n"/>
      <c r="AV371" s="374" t="n"/>
      <c r="AW371" s="395" t="n"/>
    </row>
    <row r="372" ht="12.75" customFormat="1" customHeight="1" s="11">
      <c r="A372" s="432" t="n">
        <v>740</v>
      </c>
      <c r="B372" s="433" t="inlineStr">
        <is>
          <t>23-C</t>
        </is>
      </c>
      <c r="C372" s="434" t="inlineStr">
        <is>
          <t>미코드</t>
        </is>
      </c>
      <c r="D372" s="435" t="inlineStr"/>
      <c r="E372" s="436" t="inlineStr">
        <is>
          <t>미코드</t>
        </is>
      </c>
      <c r="F372" s="437" t="inlineStr">
        <is>
          <t>D7w</t>
        </is>
      </c>
      <c r="G372" s="437" t="inlineStr">
        <is>
          <t>LED 24W 3000K Dimming</t>
        </is>
      </c>
      <c r="H372" s="438" t="inlineStr">
        <is>
          <t>EA</t>
        </is>
      </c>
      <c r="I372" s="439" t="n">
        <v>89000</v>
      </c>
      <c r="J372" s="440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1</v>
      </c>
      <c r="AQ372" s="388" t="n"/>
      <c r="AR372" s="388" t="n"/>
      <c r="AS372" s="441" t="n">
        <v>1</v>
      </c>
      <c r="AT372" s="390" t="n">
        <v>89000</v>
      </c>
      <c r="AU372" s="388" t="n"/>
      <c r="AV372" s="388" t="n"/>
      <c r="AW372" s="391" t="n">
        <v>89000</v>
      </c>
    </row>
    <row r="373" ht="12.75" customFormat="1" customHeight="1" s="1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440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74" t="n"/>
      <c r="AR373" s="374" t="n"/>
      <c r="AS373" s="375" t="n"/>
      <c r="AT373" s="394" t="n"/>
      <c r="AU373" s="374" t="n"/>
      <c r="AV373" s="374" t="n"/>
      <c r="AW373" s="395" t="n"/>
    </row>
    <row r="374" ht="12.75" customFormat="1" customHeight="1" s="11">
      <c r="A374" s="432" t="n">
        <v>744</v>
      </c>
      <c r="B374" s="433" t="inlineStr">
        <is>
          <t>24-A</t>
        </is>
      </c>
      <c r="C374" s="434" t="inlineStr">
        <is>
          <t>미코드</t>
        </is>
      </c>
      <c r="D374" s="435" t="inlineStr"/>
      <c r="E374" s="436" t="inlineStr">
        <is>
          <t>미코드</t>
        </is>
      </c>
      <c r="F374" s="437" t="inlineStr">
        <is>
          <t>LED 전등</t>
        </is>
      </c>
      <c r="G374" s="437" t="inlineStr">
        <is>
          <t>S4b (System Spot / 22W)</t>
        </is>
      </c>
      <c r="H374" s="438" t="inlineStr">
        <is>
          <t>EA</t>
        </is>
      </c>
      <c r="I374" s="439" t="n">
        <v>0</v>
      </c>
      <c r="J374" s="440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2</v>
      </c>
      <c r="AQ374" s="388" t="n"/>
      <c r="AR374" s="388" t="n"/>
      <c r="AS374" s="441" t="n">
        <v>2</v>
      </c>
      <c r="AT374" s="390" t="n"/>
      <c r="AU374" s="388" t="n"/>
      <c r="AV374" s="388" t="n"/>
      <c r="AW374" s="391" t="n">
        <v>0</v>
      </c>
    </row>
    <row r="375" ht="12.75" customFormat="1" customHeight="1" s="1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440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74" t="n"/>
      <c r="AR375" s="374" t="n"/>
      <c r="AS375" s="375" t="n"/>
      <c r="AT375" s="394" t="n"/>
      <c r="AU375" s="374" t="n"/>
      <c r="AV375" s="374" t="n"/>
      <c r="AW375" s="395" t="n"/>
    </row>
    <row r="376" ht="12.75" customFormat="1" customHeight="1" s="11">
      <c r="A376" s="432" t="n">
        <v>745</v>
      </c>
      <c r="B376" s="433" t="inlineStr">
        <is>
          <t>24-A</t>
        </is>
      </c>
      <c r="C376" s="434" t="inlineStr">
        <is>
          <t>미코드</t>
        </is>
      </c>
      <c r="D376" s="435" t="inlineStr"/>
      <c r="E376" s="436" t="inlineStr">
        <is>
          <t>미코드</t>
        </is>
      </c>
      <c r="F376" s="437" t="inlineStr">
        <is>
          <t>LED 전등</t>
        </is>
      </c>
      <c r="G376" s="437" t="inlineStr">
        <is>
          <t>T3w (LED 34W x 1 / 3,000K)</t>
        </is>
      </c>
      <c r="H376" s="438" t="inlineStr">
        <is>
          <t>EA</t>
        </is>
      </c>
      <c r="I376" s="439" t="n">
        <v>165000</v>
      </c>
      <c r="J376" s="440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2</v>
      </c>
      <c r="AQ376" s="388" t="n"/>
      <c r="AR376" s="388" t="n"/>
      <c r="AS376" s="441" t="n">
        <v>2</v>
      </c>
      <c r="AT376" s="390" t="n">
        <v>330000</v>
      </c>
      <c r="AU376" s="388" t="n"/>
      <c r="AV376" s="388" t="n"/>
      <c r="AW376" s="391" t="n">
        <v>330000</v>
      </c>
    </row>
    <row r="377" ht="12.75" customFormat="1" customHeight="1" s="1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440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74" t="n"/>
      <c r="AR377" s="374" t="n"/>
      <c r="AS377" s="375" t="n"/>
      <c r="AT377" s="394" t="n"/>
      <c r="AU377" s="374" t="n"/>
      <c r="AV377" s="374" t="n"/>
      <c r="AW377" s="395" t="n"/>
    </row>
    <row r="378" ht="12.75" customFormat="1" customHeight="1" s="11">
      <c r="A378" s="432" t="n">
        <v>746</v>
      </c>
      <c r="B378" s="433" t="inlineStr">
        <is>
          <t>24-A</t>
        </is>
      </c>
      <c r="C378" s="434" t="inlineStr">
        <is>
          <t>미코드</t>
        </is>
      </c>
      <c r="D378" s="435" t="inlineStr"/>
      <c r="E378" s="436" t="inlineStr">
        <is>
          <t>미코드</t>
        </is>
      </c>
      <c r="F378" s="437" t="inlineStr">
        <is>
          <t>LED 전등</t>
        </is>
      </c>
      <c r="G378" s="437" t="inlineStr">
        <is>
          <t>T5b(TrackSpot / 39W)</t>
        </is>
      </c>
      <c r="H378" s="438" t="inlineStr">
        <is>
          <t>EA</t>
        </is>
      </c>
      <c r="I378" s="439" t="n">
        <v>210000</v>
      </c>
      <c r="J378" s="440" t="inlineStr">
        <is>
          <t>입고</t>
        </is>
      </c>
      <c r="K378" s="10" t="n"/>
      <c r="L378" s="10" t="n"/>
      <c r="M378" s="10" t="n"/>
      <c r="N378" s="10" t="n"/>
      <c r="O378" s="10" t="n"/>
      <c r="P378" s="10" t="n"/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4</v>
      </c>
      <c r="AQ378" s="388" t="n"/>
      <c r="AR378" s="388" t="n"/>
      <c r="AS378" s="441" t="n">
        <v>4</v>
      </c>
      <c r="AT378" s="390" t="n">
        <v>840000</v>
      </c>
      <c r="AU378" s="388" t="n"/>
      <c r="AV378" s="388" t="n"/>
      <c r="AW378" s="391" t="n">
        <v>840000</v>
      </c>
    </row>
    <row r="379" ht="12.75" customFormat="1" customHeight="1" s="1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440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/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74" t="n"/>
      <c r="AR379" s="374" t="n"/>
      <c r="AS379" s="375" t="n"/>
      <c r="AT379" s="394" t="n"/>
      <c r="AU379" s="374" t="n"/>
      <c r="AV379" s="374" t="n"/>
      <c r="AW379" s="395" t="n"/>
    </row>
    <row r="380" ht="12.75" customFormat="1" customHeight="1" s="11">
      <c r="A380" s="432" t="n">
        <v>750</v>
      </c>
      <c r="B380" s="433" t="inlineStr">
        <is>
          <t>24-B</t>
        </is>
      </c>
      <c r="C380" s="434" t="inlineStr">
        <is>
          <t>미코드</t>
        </is>
      </c>
      <c r="D380" s="435" t="inlineStr"/>
      <c r="E380" s="436" t="inlineStr">
        <is>
          <t>미코드</t>
        </is>
      </c>
      <c r="F380" s="437" t="inlineStr">
        <is>
          <t>LED 전등</t>
        </is>
      </c>
      <c r="G380" s="437" t="inlineStr">
        <is>
          <t>T5b (TrackSpot / 39W)</t>
        </is>
      </c>
      <c r="H380" s="438" t="inlineStr">
        <is>
          <t>EA</t>
        </is>
      </c>
      <c r="I380" s="439" t="n">
        <v>0</v>
      </c>
      <c r="J380" s="440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1</v>
      </c>
      <c r="AQ380" s="388" t="n"/>
      <c r="AR380" s="388" t="n"/>
      <c r="AS380" s="441" t="n">
        <v>1</v>
      </c>
      <c r="AT380" s="390" t="n"/>
      <c r="AU380" s="388" t="n"/>
      <c r="AV380" s="388" t="n"/>
      <c r="AW380" s="391" t="n">
        <v>0</v>
      </c>
    </row>
    <row r="381" ht="12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440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74" t="n"/>
      <c r="AR381" s="374" t="n"/>
      <c r="AS381" s="375" t="n"/>
      <c r="AT381" s="394" t="n"/>
      <c r="AU381" s="374" t="n"/>
      <c r="AV381" s="374" t="n"/>
      <c r="AW381" s="395" t="n"/>
    </row>
    <row r="382" ht="12.75" customFormat="1" customHeight="1" s="11">
      <c r="A382" s="432" t="n">
        <v>751</v>
      </c>
      <c r="B382" s="433" t="inlineStr">
        <is>
          <t>24-B</t>
        </is>
      </c>
      <c r="C382" s="434" t="inlineStr">
        <is>
          <t>미코드</t>
        </is>
      </c>
      <c r="D382" s="435" t="inlineStr"/>
      <c r="E382" s="436" t="inlineStr">
        <is>
          <t>미코드</t>
        </is>
      </c>
      <c r="F382" s="437" t="inlineStr">
        <is>
          <t>LED 전등</t>
        </is>
      </c>
      <c r="G382" s="437" t="inlineStr">
        <is>
          <t>D10W/리코(7W)</t>
        </is>
      </c>
      <c r="H382" s="438" t="inlineStr">
        <is>
          <t>EA</t>
        </is>
      </c>
      <c r="I382" s="439" t="n">
        <v>0</v>
      </c>
      <c r="J382" s="440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1</v>
      </c>
      <c r="AQ382" s="388" t="n"/>
      <c r="AR382" s="388" t="n"/>
      <c r="AS382" s="441" t="n">
        <v>1</v>
      </c>
      <c r="AT382" s="390" t="n"/>
      <c r="AU382" s="388" t="n"/>
      <c r="AV382" s="388" t="n"/>
      <c r="AW382" s="391" t="n">
        <v>0</v>
      </c>
    </row>
    <row r="383" ht="12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440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74" t="n"/>
      <c r="AR383" s="374" t="n"/>
      <c r="AS383" s="375" t="n"/>
      <c r="AT383" s="394" t="n"/>
      <c r="AU383" s="374" t="n"/>
      <c r="AV383" s="374" t="n"/>
      <c r="AW383" s="395" t="n"/>
    </row>
    <row r="384" ht="12.75" customHeight="1" s="341">
      <c r="A384" s="432" t="n">
        <v>752</v>
      </c>
      <c r="B384" s="433" t="inlineStr">
        <is>
          <t>24-B</t>
        </is>
      </c>
      <c r="C384" s="434" t="inlineStr">
        <is>
          <t>미코드</t>
        </is>
      </c>
      <c r="D384" s="435" t="inlineStr"/>
      <c r="E384" s="436" t="inlineStr">
        <is>
          <t>미코드</t>
        </is>
      </c>
      <c r="F384" s="437" t="inlineStr">
        <is>
          <t>LED 전등</t>
        </is>
      </c>
      <c r="G384" s="437" t="inlineStr">
        <is>
          <t>D11W/리코(7W)</t>
        </is>
      </c>
      <c r="H384" s="438" t="inlineStr">
        <is>
          <t>EA</t>
        </is>
      </c>
      <c r="I384" s="439" t="n">
        <v>72000</v>
      </c>
      <c r="J384" s="440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3</v>
      </c>
      <c r="AQ384" s="388" t="n"/>
      <c r="AR384" s="388" t="n"/>
      <c r="AS384" s="441" t="n">
        <v>3</v>
      </c>
      <c r="AT384" s="390" t="n">
        <v>216000</v>
      </c>
      <c r="AU384" s="388" t="n"/>
      <c r="AV384" s="388" t="n"/>
      <c r="AW384" s="391" t="n">
        <v>216000</v>
      </c>
    </row>
    <row r="385" ht="12.75" customHeight="1" s="34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440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74" t="n"/>
      <c r="AR385" s="374" t="n"/>
      <c r="AS385" s="375" t="n"/>
      <c r="AT385" s="394" t="n"/>
      <c r="AU385" s="374" t="n"/>
      <c r="AV385" s="374" t="n"/>
      <c r="AW385" s="395" t="n"/>
    </row>
    <row r="386" ht="12.75" customHeight="1" s="341">
      <c r="A386" s="432" t="n">
        <v>753</v>
      </c>
      <c r="B386" s="433" t="inlineStr">
        <is>
          <t>24-B</t>
        </is>
      </c>
      <c r="C386" s="434" t="inlineStr">
        <is>
          <t>미코드</t>
        </is>
      </c>
      <c r="D386" s="435" t="inlineStr"/>
      <c r="E386" s="436" t="inlineStr">
        <is>
          <t>미코드</t>
        </is>
      </c>
      <c r="F386" s="437" t="inlineStr">
        <is>
          <t>T6b 노르딕</t>
        </is>
      </c>
      <c r="G386" s="437" t="inlineStr">
        <is>
          <t>LED 40W / 트랙등</t>
        </is>
      </c>
      <c r="H386" s="438" t="inlineStr">
        <is>
          <t>EA</t>
        </is>
      </c>
      <c r="I386" s="439" t="n">
        <v>0</v>
      </c>
      <c r="J386" s="440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1</v>
      </c>
      <c r="AQ386" s="388" t="n"/>
      <c r="AR386" s="388" t="n"/>
      <c r="AS386" s="441" t="n">
        <v>1</v>
      </c>
      <c r="AT386" s="390" t="n"/>
      <c r="AU386" s="388" t="n"/>
      <c r="AV386" s="388" t="n"/>
      <c r="AW386" s="391" t="n">
        <v>0</v>
      </c>
    </row>
    <row r="387" ht="12.75" customHeight="1" s="34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440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74" t="n"/>
      <c r="AR387" s="374" t="n"/>
      <c r="AS387" s="375" t="n"/>
      <c r="AT387" s="394" t="n"/>
      <c r="AU387" s="374" t="n"/>
      <c r="AV387" s="374" t="n"/>
      <c r="AW387" s="395" t="n"/>
    </row>
    <row r="388" ht="12.75" customHeight="1" s="341">
      <c r="A388" s="432" t="n">
        <v>757</v>
      </c>
      <c r="B388" s="433" t="inlineStr">
        <is>
          <t>24-C</t>
        </is>
      </c>
      <c r="C388" s="434" t="inlineStr">
        <is>
          <t>미코드</t>
        </is>
      </c>
      <c r="D388" s="435" t="inlineStr"/>
      <c r="E388" s="436" t="inlineStr">
        <is>
          <t>미코드</t>
        </is>
      </c>
      <c r="F388" s="437" t="inlineStr">
        <is>
          <t>LED 매입등 정육</t>
        </is>
      </c>
      <c r="G388" s="437" t="inlineStr">
        <is>
          <t>LED53W3000K(B-3,W-3)</t>
        </is>
      </c>
      <c r="H388" s="438" t="inlineStr">
        <is>
          <t>EA</t>
        </is>
      </c>
      <c r="I388" s="439" t="n">
        <v>650000</v>
      </c>
      <c r="J388" s="440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6</v>
      </c>
      <c r="AQ388" s="388" t="n"/>
      <c r="AR388" s="388" t="n"/>
      <c r="AS388" s="441" t="n">
        <v>6</v>
      </c>
      <c r="AT388" s="390" t="n">
        <v>3900000</v>
      </c>
      <c r="AU388" s="388" t="n"/>
      <c r="AV388" s="388" t="n"/>
      <c r="AW388" s="391" t="n">
        <v>3900000</v>
      </c>
    </row>
    <row r="389" ht="12.75" customHeight="1" s="34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440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74" t="n"/>
      <c r="AR389" s="374" t="n"/>
      <c r="AS389" s="375" t="n"/>
      <c r="AT389" s="394" t="n"/>
      <c r="AU389" s="374" t="n"/>
      <c r="AV389" s="374" t="n"/>
      <c r="AW389" s="395" t="n"/>
    </row>
    <row r="390" ht="12.75" customHeight="1" s="341">
      <c r="A390" s="432" t="n">
        <v>758</v>
      </c>
      <c r="B390" s="433" t="inlineStr">
        <is>
          <t>24-C</t>
        </is>
      </c>
      <c r="C390" s="434" t="inlineStr">
        <is>
          <t>미코드</t>
        </is>
      </c>
      <c r="D390" s="435" t="inlineStr"/>
      <c r="E390" s="436" t="inlineStr">
        <is>
          <t>미코드</t>
        </is>
      </c>
      <c r="F390" s="437" t="inlineStr">
        <is>
          <t>LED 매입등 청과</t>
        </is>
      </c>
      <c r="G390" s="437" t="inlineStr">
        <is>
          <t>LED48W3000K(B-2,W-2)</t>
        </is>
      </c>
      <c r="H390" s="438" t="inlineStr">
        <is>
          <t>EA</t>
        </is>
      </c>
      <c r="I390" s="439" t="n">
        <v>680000</v>
      </c>
      <c r="J390" s="440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4</v>
      </c>
      <c r="AQ390" s="388" t="n"/>
      <c r="AR390" s="388" t="n"/>
      <c r="AS390" s="441" t="n">
        <v>4</v>
      </c>
      <c r="AT390" s="390" t="n">
        <v>2720000</v>
      </c>
      <c r="AU390" s="388" t="n"/>
      <c r="AV390" s="388" t="n"/>
      <c r="AW390" s="391" t="n">
        <v>2720000</v>
      </c>
    </row>
    <row r="391" ht="12.75" customHeight="1" s="34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440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/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74" t="n"/>
      <c r="AR391" s="374" t="n"/>
      <c r="AS391" s="375" t="n"/>
      <c r="AT391" s="394" t="n"/>
      <c r="AU391" s="374" t="n"/>
      <c r="AV391" s="374" t="n"/>
      <c r="AW391" s="395" t="n"/>
    </row>
    <row r="392" ht="12.75" customFormat="1" customHeight="1" s="11">
      <c r="A392" s="432" t="n">
        <v>759</v>
      </c>
      <c r="B392" s="433" t="inlineStr">
        <is>
          <t>24-C</t>
        </is>
      </c>
      <c r="C392" s="434" t="inlineStr">
        <is>
          <t>미코드</t>
        </is>
      </c>
      <c r="D392" s="435" t="inlineStr"/>
      <c r="E392" s="436" t="inlineStr">
        <is>
          <t>미코드</t>
        </is>
      </c>
      <c r="F392" s="437" t="inlineStr">
        <is>
          <t>S1b</t>
        </is>
      </c>
      <c r="G392" s="437" t="inlineStr">
        <is>
          <t>LED 28W 3000K, 24D, 사각1구</t>
        </is>
      </c>
      <c r="H392" s="438" t="inlineStr">
        <is>
          <t>EA</t>
        </is>
      </c>
      <c r="I392" s="439" t="n">
        <v>86000</v>
      </c>
      <c r="J392" s="440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>
        <v>4</v>
      </c>
      <c r="AQ392" s="388" t="n"/>
      <c r="AR392" s="388" t="n"/>
      <c r="AS392" s="441" t="n">
        <v>4</v>
      </c>
      <c r="AT392" s="390" t="n">
        <v>344000</v>
      </c>
      <c r="AU392" s="388" t="n"/>
      <c r="AV392" s="388" t="n"/>
      <c r="AW392" s="391" t="n">
        <v>344000</v>
      </c>
    </row>
    <row r="393" ht="12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440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74" t="n"/>
      <c r="AR393" s="374" t="n"/>
      <c r="AS393" s="375" t="n"/>
      <c r="AT393" s="394" t="n"/>
      <c r="AU393" s="374" t="n"/>
      <c r="AV393" s="374" t="n"/>
      <c r="AW393" s="395" t="n"/>
    </row>
    <row r="394" ht="12.75" customFormat="1" customHeight="1" s="11">
      <c r="A394" s="432" t="n">
        <v>760</v>
      </c>
      <c r="B394" s="433" t="inlineStr">
        <is>
          <t>24-C</t>
        </is>
      </c>
      <c r="C394" s="434" t="inlineStr">
        <is>
          <t>미코드</t>
        </is>
      </c>
      <c r="D394" s="435" t="inlineStr"/>
      <c r="E394" s="436" t="inlineStr">
        <is>
          <t>미코드</t>
        </is>
      </c>
      <c r="F394" s="437" t="inlineStr">
        <is>
          <t>T2b</t>
        </is>
      </c>
      <c r="G394" s="437" t="inlineStr">
        <is>
          <t>LED 27W 3000K, 24D, 트랙등</t>
        </is>
      </c>
      <c r="H394" s="438" t="inlineStr">
        <is>
          <t>EA</t>
        </is>
      </c>
      <c r="I394" s="439" t="n">
        <v>225000</v>
      </c>
      <c r="J394" s="440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1</v>
      </c>
      <c r="AQ394" s="388" t="n"/>
      <c r="AR394" s="388" t="n"/>
      <c r="AS394" s="441" t="n">
        <v>1</v>
      </c>
      <c r="AT394" s="390" t="n">
        <v>225000</v>
      </c>
      <c r="AU394" s="388" t="n"/>
      <c r="AV394" s="388" t="n"/>
      <c r="AW394" s="391" t="n">
        <v>225000</v>
      </c>
    </row>
    <row r="395" ht="12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440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74" t="n"/>
      <c r="AR395" s="374" t="n"/>
      <c r="AS395" s="375" t="n"/>
      <c r="AT395" s="394" t="n"/>
      <c r="AU395" s="374" t="n"/>
      <c r="AV395" s="374" t="n"/>
      <c r="AW395" s="395" t="n"/>
    </row>
    <row r="396" ht="12.75" customFormat="1" customHeight="1" s="11">
      <c r="A396" s="432" t="n">
        <v>761</v>
      </c>
      <c r="B396" s="433" t="inlineStr">
        <is>
          <t>24-C</t>
        </is>
      </c>
      <c r="C396" s="434" t="inlineStr">
        <is>
          <t>미코드</t>
        </is>
      </c>
      <c r="D396" s="435" t="inlineStr"/>
      <c r="E396" s="436" t="inlineStr">
        <is>
          <t>미코드</t>
        </is>
      </c>
      <c r="F396" s="437" t="inlineStr">
        <is>
          <t>매입투광등</t>
        </is>
      </c>
      <c r="G396" s="437" t="inlineStr">
        <is>
          <t>Power LED 10W</t>
        </is>
      </c>
      <c r="H396" s="438" t="inlineStr">
        <is>
          <t>EA</t>
        </is>
      </c>
      <c r="I396" s="439" t="n">
        <v>380000</v>
      </c>
      <c r="J396" s="440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/>
      <c r="AQ396" s="388" t="n"/>
      <c r="AR396" s="388" t="n"/>
      <c r="AS396" s="441" t="n">
        <v>0</v>
      </c>
      <c r="AT396" s="390" t="n"/>
      <c r="AU396" s="388" t="n"/>
      <c r="AV396" s="388" t="n"/>
      <c r="AW396" s="391" t="n">
        <v>0</v>
      </c>
    </row>
    <row r="397" ht="12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440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74" t="n"/>
      <c r="AR397" s="374" t="n"/>
      <c r="AS397" s="375" t="n"/>
      <c r="AT397" s="394" t="n"/>
      <c r="AU397" s="374" t="n"/>
      <c r="AV397" s="374" t="n"/>
      <c r="AW397" s="395" t="n"/>
    </row>
    <row r="398" ht="12.75" customFormat="1" customHeight="1" s="11">
      <c r="A398" s="432" t="n">
        <v>765</v>
      </c>
      <c r="B398" s="433" t="inlineStr">
        <is>
          <t>24-P</t>
        </is>
      </c>
      <c r="C398" s="434" t="inlineStr">
        <is>
          <t>미코드</t>
        </is>
      </c>
      <c r="D398" s="435" t="inlineStr"/>
      <c r="E398" s="436" t="inlineStr">
        <is>
          <t>미코드</t>
        </is>
      </c>
      <c r="F398" s="437" t="inlineStr">
        <is>
          <t>LED전등 (DD-37000.05)</t>
        </is>
      </c>
      <c r="G398" s="437" t="inlineStr">
        <is>
          <t>LED 24W 4000K 700mA</t>
        </is>
      </c>
      <c r="H398" s="438" t="inlineStr">
        <is>
          <t>SET</t>
        </is>
      </c>
      <c r="I398" s="439" t="n">
        <v>154000</v>
      </c>
      <c r="J398" s="440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5</v>
      </c>
      <c r="AQ398" s="388" t="n"/>
      <c r="AR398" s="388" t="n"/>
      <c r="AS398" s="441" t="n">
        <v>5</v>
      </c>
      <c r="AT398" s="390" t="n">
        <v>770000</v>
      </c>
      <c r="AU398" s="388" t="n"/>
      <c r="AV398" s="388" t="n"/>
      <c r="AW398" s="391" t="n">
        <v>770000</v>
      </c>
    </row>
    <row r="399" ht="12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440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74" t="n"/>
      <c r="AR399" s="374" t="n"/>
      <c r="AS399" s="375" t="n"/>
      <c r="AT399" s="394" t="n"/>
      <c r="AU399" s="374" t="n"/>
      <c r="AV399" s="374" t="n"/>
      <c r="AW399" s="395" t="n"/>
    </row>
    <row r="400" ht="12.75" customFormat="1" customHeight="1" s="11">
      <c r="A400" s="432" t="n">
        <v>766</v>
      </c>
      <c r="B400" s="433" t="inlineStr">
        <is>
          <t>24-P</t>
        </is>
      </c>
      <c r="C400" s="434" t="inlineStr">
        <is>
          <t>미코드</t>
        </is>
      </c>
      <c r="D400" s="435" t="inlineStr"/>
      <c r="E400" s="436" t="inlineStr">
        <is>
          <t>미코드</t>
        </is>
      </c>
      <c r="F400" s="437" t="inlineStr">
        <is>
          <t>S1w 모듈</t>
        </is>
      </c>
      <c r="G400" s="437" t="inlineStr">
        <is>
          <t>LED 20W 3000K</t>
        </is>
      </c>
      <c r="H400" s="438" t="inlineStr">
        <is>
          <t>EA</t>
        </is>
      </c>
      <c r="I400" s="439" t="n">
        <v>13000</v>
      </c>
      <c r="J400" s="440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38</v>
      </c>
      <c r="AQ400" s="388" t="n"/>
      <c r="AR400" s="388" t="n"/>
      <c r="AS400" s="441" t="n">
        <v>38</v>
      </c>
      <c r="AT400" s="390" t="n">
        <v>494000</v>
      </c>
      <c r="AU400" s="388" t="n"/>
      <c r="AV400" s="388" t="n"/>
      <c r="AW400" s="391" t="n">
        <v>494000</v>
      </c>
    </row>
    <row r="401" ht="12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440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74" t="n"/>
      <c r="AR401" s="374" t="n"/>
      <c r="AS401" s="375" t="n"/>
      <c r="AT401" s="394" t="n"/>
      <c r="AU401" s="374" t="n"/>
      <c r="AV401" s="374" t="n"/>
      <c r="AW401" s="395" t="n"/>
    </row>
    <row r="402" ht="12.75" customFormat="1" customHeight="1" s="11">
      <c r="A402" s="432" t="n">
        <v>770</v>
      </c>
      <c r="B402" s="433" t="inlineStr">
        <is>
          <t>ACB</t>
        </is>
      </c>
      <c r="C402" s="434" t="inlineStr">
        <is>
          <t>미코드</t>
        </is>
      </c>
      <c r="D402" s="435" t="inlineStr"/>
      <c r="E402" s="436" t="inlineStr">
        <is>
          <t>미코드</t>
        </is>
      </c>
      <c r="F402" s="437" t="inlineStr">
        <is>
          <t>UAN20B4A</t>
        </is>
      </c>
      <c r="G402" s="437" t="inlineStr">
        <is>
          <t>4P/2000A</t>
        </is>
      </c>
      <c r="H402" s="438" t="inlineStr">
        <is>
          <t>EA</t>
        </is>
      </c>
      <c r="I402" s="439" t="n">
        <v>0</v>
      </c>
      <c r="J402" s="440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1</v>
      </c>
      <c r="AQ402" s="388" t="n"/>
      <c r="AR402" s="388" t="n"/>
      <c r="AS402" s="441" t="n">
        <v>1</v>
      </c>
      <c r="AT402" s="390" t="n"/>
      <c r="AU402" s="388" t="n"/>
      <c r="AV402" s="388" t="n"/>
      <c r="AW402" s="391" t="n">
        <v>0</v>
      </c>
    </row>
    <row r="403" ht="12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440" t="inlineStr">
        <is>
          <t>출고</t>
        </is>
      </c>
      <c r="K403" s="69" t="n"/>
      <c r="L403" s="69" t="n"/>
      <c r="M403" s="69" t="n"/>
      <c r="N403" s="69" t="n"/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74" t="n"/>
      <c r="AR403" s="374" t="n"/>
      <c r="AS403" s="375" t="n"/>
      <c r="AT403" s="394" t="n"/>
      <c r="AU403" s="374" t="n"/>
      <c r="AV403" s="374" t="n"/>
      <c r="AW403" s="395" t="n"/>
    </row>
    <row r="404" ht="12.75" customFormat="1" customHeight="1" s="11">
      <c r="A404" s="432" t="n">
        <v>771</v>
      </c>
      <c r="B404" s="433" t="inlineStr">
        <is>
          <t>ACB</t>
        </is>
      </c>
      <c r="C404" s="434" t="inlineStr">
        <is>
          <t>미코드</t>
        </is>
      </c>
      <c r="D404" s="435" t="inlineStr"/>
      <c r="E404" s="436" t="inlineStr">
        <is>
          <t>미코드</t>
        </is>
      </c>
      <c r="F404" s="437" t="inlineStr">
        <is>
          <t>UAN25</t>
        </is>
      </c>
      <c r="G404" s="437" t="inlineStr">
        <is>
          <t>4P/2500A_HGN25B4A</t>
        </is>
      </c>
      <c r="H404" s="438" t="inlineStr">
        <is>
          <t>EA</t>
        </is>
      </c>
      <c r="I404" s="439" t="n">
        <v>0</v>
      </c>
      <c r="J404" s="440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1</v>
      </c>
      <c r="AQ404" s="388" t="n"/>
      <c r="AR404" s="388" t="n"/>
      <c r="AS404" s="441" t="n">
        <v>1</v>
      </c>
      <c r="AT404" s="390" t="n"/>
      <c r="AU404" s="388" t="n"/>
      <c r="AV404" s="388" t="n"/>
      <c r="AW404" s="391" t="n">
        <v>0</v>
      </c>
    </row>
    <row r="405" ht="12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440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74" t="n"/>
      <c r="AR405" s="374" t="n"/>
      <c r="AS405" s="375" t="n"/>
      <c r="AT405" s="394" t="n"/>
      <c r="AU405" s="374" t="n"/>
      <c r="AV405" s="374" t="n"/>
      <c r="AW405" s="395" t="n"/>
    </row>
    <row r="406" ht="12.75" customFormat="1" customHeight="1" s="11">
      <c r="A406" s="432" t="n">
        <v>772</v>
      </c>
      <c r="B406" s="433" t="inlineStr">
        <is>
          <t>ACB</t>
        </is>
      </c>
      <c r="C406" s="434" t="inlineStr">
        <is>
          <t>미코드</t>
        </is>
      </c>
      <c r="D406" s="435" t="inlineStr"/>
      <c r="E406" s="436" t="inlineStr">
        <is>
          <t>미코드</t>
        </is>
      </c>
      <c r="F406" s="437" t="inlineStr">
        <is>
          <t>UAN40B4A-M161Q</t>
        </is>
      </c>
      <c r="G406" s="437" t="inlineStr">
        <is>
          <t>4P/4000A/GR (본체)</t>
        </is>
      </c>
      <c r="H406" s="438" t="inlineStr">
        <is>
          <t>EA</t>
        </is>
      </c>
      <c r="I406" s="439" t="n">
        <v>6400000</v>
      </c>
      <c r="J406" s="440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1</v>
      </c>
      <c r="AQ406" s="388" t="n"/>
      <c r="AR406" s="388" t="n"/>
      <c r="AS406" s="441" t="n">
        <v>1</v>
      </c>
      <c r="AT406" s="390" t="n">
        <v>6400000</v>
      </c>
      <c r="AU406" s="388" t="n"/>
      <c r="AV406" s="388" t="n"/>
      <c r="AW406" s="391" t="n">
        <v>6400000</v>
      </c>
    </row>
    <row r="407" ht="12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440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/>
      <c r="AK407" s="69" t="n"/>
      <c r="AL407" s="69" t="n"/>
      <c r="AM407" s="69" t="n"/>
      <c r="AN407" s="69" t="n"/>
      <c r="AO407" s="69" t="n"/>
      <c r="AP407" s="375" t="n"/>
      <c r="AQ407" s="374" t="n"/>
      <c r="AR407" s="374" t="n"/>
      <c r="AS407" s="375" t="n"/>
      <c r="AT407" s="394" t="n"/>
      <c r="AU407" s="374" t="n"/>
      <c r="AV407" s="374" t="n"/>
      <c r="AW407" s="395" t="n"/>
    </row>
    <row r="408" ht="12.75" customFormat="1" customHeight="1" s="11">
      <c r="A408" s="432" t="n">
        <v>773</v>
      </c>
      <c r="B408" s="433" t="inlineStr">
        <is>
          <t>ACB</t>
        </is>
      </c>
      <c r="C408" s="434" t="inlineStr">
        <is>
          <t>미코드</t>
        </is>
      </c>
      <c r="D408" s="435" t="inlineStr"/>
      <c r="E408" s="436" t="inlineStr">
        <is>
          <t>미코드</t>
        </is>
      </c>
      <c r="F408" s="437" t="inlineStr">
        <is>
          <t>파워퓨즈</t>
        </is>
      </c>
      <c r="G408" s="437" t="inlineStr">
        <is>
          <t>VTHF25100 25.8KV 100A 비츠로</t>
        </is>
      </c>
      <c r="H408" s="438" t="inlineStr">
        <is>
          <t>EA</t>
        </is>
      </c>
      <c r="I408" s="439" t="n">
        <v>156000</v>
      </c>
      <c r="J408" s="440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2</v>
      </c>
      <c r="AQ408" s="388" t="n"/>
      <c r="AR408" s="388" t="n"/>
      <c r="AS408" s="441" t="n">
        <v>2</v>
      </c>
      <c r="AT408" s="390" t="n">
        <v>312000</v>
      </c>
      <c r="AU408" s="388" t="n"/>
      <c r="AV408" s="388" t="n"/>
      <c r="AW408" s="391" t="n">
        <v>312000</v>
      </c>
    </row>
    <row r="409" ht="12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440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74" t="n"/>
      <c r="AR409" s="374" t="n"/>
      <c r="AS409" s="375" t="n"/>
      <c r="AT409" s="394" t="n"/>
      <c r="AU409" s="374" t="n"/>
      <c r="AV409" s="374" t="n"/>
      <c r="AW409" s="395" t="n"/>
    </row>
    <row r="410" ht="12.75" customFormat="1" customHeight="1" s="11">
      <c r="A410" s="432" t="n">
        <v>774</v>
      </c>
      <c r="B410" s="433" t="inlineStr">
        <is>
          <t>ACB</t>
        </is>
      </c>
      <c r="C410" s="434" t="inlineStr">
        <is>
          <t>미코드</t>
        </is>
      </c>
      <c r="D410" s="435" t="inlineStr"/>
      <c r="E410" s="436" t="inlineStr">
        <is>
          <t>미코드</t>
        </is>
      </c>
      <c r="F410" s="437" t="inlineStr">
        <is>
          <t>파워퓨즈</t>
        </is>
      </c>
      <c r="G410" s="437" t="inlineStr">
        <is>
          <t>VTHF25100 25.8KV 100A 비츠로</t>
        </is>
      </c>
      <c r="H410" s="438" t="inlineStr">
        <is>
          <t>EA</t>
        </is>
      </c>
      <c r="I410" s="439" t="n">
        <v>165000</v>
      </c>
      <c r="J410" s="440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3</v>
      </c>
      <c r="AQ410" s="388" t="n"/>
      <c r="AR410" s="388" t="n"/>
      <c r="AS410" s="441" t="n">
        <v>3</v>
      </c>
      <c r="AT410" s="390" t="n">
        <v>495000</v>
      </c>
      <c r="AU410" s="388" t="n"/>
      <c r="AV410" s="388" t="n"/>
      <c r="AW410" s="391" t="n">
        <v>495000</v>
      </c>
    </row>
    <row r="411" ht="12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440" t="inlineStr">
        <is>
          <t>출고</t>
        </is>
      </c>
      <c r="K411" s="69" t="n"/>
      <c r="L411" s="69" t="n"/>
      <c r="M411" s="69" t="n"/>
      <c r="N411" s="69" t="n"/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74" t="n"/>
      <c r="AR411" s="374" t="n"/>
      <c r="AS411" s="375" t="n"/>
      <c r="AT411" s="394" t="n"/>
      <c r="AU411" s="374" t="n"/>
      <c r="AV411" s="374" t="n"/>
      <c r="AW411" s="395" t="n"/>
    </row>
    <row r="412" ht="12.75" customFormat="1" customHeight="1" s="11">
      <c r="A412" s="432" t="n">
        <v>775</v>
      </c>
      <c r="B412" s="433" t="inlineStr">
        <is>
          <t>ACB</t>
        </is>
      </c>
      <c r="C412" s="434" t="inlineStr">
        <is>
          <t>미코드</t>
        </is>
      </c>
      <c r="D412" s="435" t="inlineStr"/>
      <c r="E412" s="436" t="inlineStr">
        <is>
          <t>미코드</t>
        </is>
      </c>
      <c r="F412" s="437" t="inlineStr">
        <is>
          <t>파워퓨즈</t>
        </is>
      </c>
      <c r="G412" s="437" t="inlineStr">
        <is>
          <t>VTHF24080 254V 80 비츠로</t>
        </is>
      </c>
      <c r="H412" s="438" t="inlineStr">
        <is>
          <t>EA</t>
        </is>
      </c>
      <c r="I412" s="439" t="n">
        <v>144000</v>
      </c>
      <c r="J412" s="440" t="inlineStr">
        <is>
          <t>입고</t>
        </is>
      </c>
      <c r="K412" s="10" t="n"/>
      <c r="L412" s="10" t="n"/>
      <c r="M412" s="10" t="n"/>
      <c r="N412" s="10" t="n"/>
      <c r="O412" s="10" t="n"/>
      <c r="P412" s="10" t="n"/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>
        <v>3</v>
      </c>
      <c r="AQ412" s="388" t="n"/>
      <c r="AR412" s="388" t="n"/>
      <c r="AS412" s="441" t="n">
        <v>3</v>
      </c>
      <c r="AT412" s="390" t="n">
        <v>432000</v>
      </c>
      <c r="AU412" s="388" t="n"/>
      <c r="AV412" s="388" t="n"/>
      <c r="AW412" s="391" t="n">
        <v>432000</v>
      </c>
    </row>
    <row r="413" ht="12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440" t="inlineStr">
        <is>
          <t>출고</t>
        </is>
      </c>
      <c r="K413" s="69" t="n"/>
      <c r="L413" s="69" t="n"/>
      <c r="M413" s="69" t="n"/>
      <c r="N413" s="69" t="n"/>
      <c r="O413" s="69" t="n"/>
      <c r="P413" s="69" t="n"/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74" t="n"/>
      <c r="AR413" s="374" t="n"/>
      <c r="AS413" s="375" t="n"/>
      <c r="AT413" s="394" t="n"/>
      <c r="AU413" s="374" t="n"/>
      <c r="AV413" s="374" t="n"/>
      <c r="AW413" s="395" t="n"/>
    </row>
    <row r="414" ht="12.75" customFormat="1" customHeight="1" s="11">
      <c r="A414" s="432" t="n">
        <v>777</v>
      </c>
      <c r="B414" s="433" t="inlineStr">
        <is>
          <t>ELCB-A</t>
        </is>
      </c>
      <c r="C414" s="434" t="inlineStr">
        <is>
          <t>미코드</t>
        </is>
      </c>
      <c r="D414" s="435" t="inlineStr"/>
      <c r="E414" s="436" t="inlineStr">
        <is>
          <t>미코드</t>
        </is>
      </c>
      <c r="F414" s="437" t="inlineStr">
        <is>
          <t>누전차단기</t>
        </is>
      </c>
      <c r="G414" s="437" t="inlineStr">
        <is>
          <t>HGE 100H 4P 75A</t>
        </is>
      </c>
      <c r="H414" s="438" t="inlineStr">
        <is>
          <t>EA</t>
        </is>
      </c>
      <c r="I414" s="439" t="n">
        <v>118800</v>
      </c>
      <c r="J414" s="440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>
        <v>3</v>
      </c>
      <c r="AQ414" s="388" t="n"/>
      <c r="AR414" s="388" t="n"/>
      <c r="AS414" s="441" t="n">
        <v>3</v>
      </c>
      <c r="AT414" s="390" t="n">
        <v>356400</v>
      </c>
      <c r="AU414" s="388" t="n"/>
      <c r="AV414" s="388" t="n"/>
      <c r="AW414" s="391" t="n">
        <v>356400</v>
      </c>
    </row>
    <row r="415" ht="12.75" customFormat="1" customHeight="1" s="11">
      <c r="A415" s="372" t="n"/>
      <c r="B415" s="372" t="n"/>
      <c r="C415" s="372" t="n"/>
      <c r="D415" s="372" t="n"/>
      <c r="E415" s="392" t="n"/>
      <c r="F415" s="374" t="n"/>
      <c r="G415" s="374" t="n"/>
      <c r="H415" s="374" t="n"/>
      <c r="I415" s="374" t="n"/>
      <c r="J415" s="440" t="inlineStr">
        <is>
          <t>출고</t>
        </is>
      </c>
      <c r="K415" s="69" t="n"/>
      <c r="L415" s="69" t="n"/>
      <c r="M415" s="69" t="n"/>
      <c r="N415" s="69" t="n"/>
      <c r="O415" s="69" t="n"/>
      <c r="P415" s="69" t="n"/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74" t="n"/>
      <c r="AR415" s="374" t="n"/>
      <c r="AS415" s="375" t="n"/>
      <c r="AT415" s="394" t="n"/>
      <c r="AU415" s="374" t="n"/>
      <c r="AV415" s="374" t="n"/>
      <c r="AW415" s="395" t="n"/>
    </row>
    <row r="416" ht="12.75" customFormat="1" customHeight="1" s="11">
      <c r="A416" s="432" t="n">
        <v>778</v>
      </c>
      <c r="B416" s="433" t="inlineStr">
        <is>
          <t>ELCB-A</t>
        </is>
      </c>
      <c r="C416" s="434" t="inlineStr">
        <is>
          <t>미코드</t>
        </is>
      </c>
      <c r="D416" s="435" t="inlineStr"/>
      <c r="E416" s="436" t="inlineStr">
        <is>
          <t>미코드</t>
        </is>
      </c>
      <c r="F416" s="437" t="inlineStr">
        <is>
          <t>누전차단기</t>
        </is>
      </c>
      <c r="G416" s="437" t="inlineStr">
        <is>
          <t>HGE 50E 4P 40A</t>
        </is>
      </c>
      <c r="H416" s="438" t="inlineStr">
        <is>
          <t>EA</t>
        </is>
      </c>
      <c r="I416" s="439" t="n">
        <v>83500</v>
      </c>
      <c r="J416" s="440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>
        <v>5</v>
      </c>
      <c r="AN416" s="10" t="n"/>
      <c r="AO416" s="10" t="n"/>
      <c r="AP416" s="386" t="n">
        <v>3</v>
      </c>
      <c r="AQ416" s="388" t="n">
        <v>5</v>
      </c>
      <c r="AR416" s="388" t="n"/>
      <c r="AS416" s="441" t="n">
        <v>8</v>
      </c>
      <c r="AT416" s="390" t="n">
        <v>250500</v>
      </c>
      <c r="AU416" s="388" t="n">
        <v>417500</v>
      </c>
      <c r="AV416" s="388" t="n"/>
      <c r="AW416" s="391" t="n">
        <v>668000</v>
      </c>
    </row>
    <row r="417" ht="12.75" customFormat="1" customHeight="1" s="11">
      <c r="A417" s="372" t="n"/>
      <c r="B417" s="372" t="n"/>
      <c r="C417" s="372" t="n"/>
      <c r="D417" s="372" t="n"/>
      <c r="E417" s="392" t="n"/>
      <c r="F417" s="374" t="n"/>
      <c r="G417" s="374" t="n"/>
      <c r="H417" s="374" t="n"/>
      <c r="I417" s="374" t="n"/>
      <c r="J417" s="440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74" t="n"/>
      <c r="AR417" s="374" t="n"/>
      <c r="AS417" s="375" t="n"/>
      <c r="AT417" s="394" t="n"/>
      <c r="AU417" s="374" t="n"/>
      <c r="AV417" s="374" t="n"/>
      <c r="AW417" s="395" t="n"/>
    </row>
    <row r="418" ht="12.75" customHeight="1" s="341">
      <c r="A418" s="432" t="n">
        <v>779</v>
      </c>
      <c r="B418" s="433" t="inlineStr">
        <is>
          <t>ELCB-A</t>
        </is>
      </c>
      <c r="C418" s="434" t="inlineStr">
        <is>
          <t>미코드</t>
        </is>
      </c>
      <c r="D418" s="435" t="inlineStr"/>
      <c r="E418" s="436" t="inlineStr">
        <is>
          <t>미코드</t>
        </is>
      </c>
      <c r="F418" s="437" t="inlineStr">
        <is>
          <t>누전차단기</t>
        </is>
      </c>
      <c r="G418" s="437" t="inlineStr">
        <is>
          <t>HGE 50E 4P 32A</t>
        </is>
      </c>
      <c r="H418" s="438" t="inlineStr">
        <is>
          <t>EA</t>
        </is>
      </c>
      <c r="I418" s="439" t="n">
        <v>83500</v>
      </c>
      <c r="J418" s="440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>
        <v>5</v>
      </c>
      <c r="AN418" s="10" t="n"/>
      <c r="AO418" s="10" t="n"/>
      <c r="AP418" s="386" t="n">
        <v>3</v>
      </c>
      <c r="AQ418" s="388" t="n">
        <v>5</v>
      </c>
      <c r="AR418" s="388" t="n"/>
      <c r="AS418" s="441" t="n">
        <v>8</v>
      </c>
      <c r="AT418" s="390" t="n">
        <v>250500</v>
      </c>
      <c r="AU418" s="388" t="n">
        <v>417500</v>
      </c>
      <c r="AV418" s="388" t="n"/>
      <c r="AW418" s="391" t="n">
        <v>668000</v>
      </c>
    </row>
    <row r="419" ht="12.75" customHeight="1" s="341">
      <c r="A419" s="372" t="n"/>
      <c r="B419" s="372" t="n"/>
      <c r="C419" s="372" t="n"/>
      <c r="D419" s="372" t="n"/>
      <c r="E419" s="392" t="n"/>
      <c r="F419" s="374" t="n"/>
      <c r="G419" s="374" t="n"/>
      <c r="H419" s="374" t="n"/>
      <c r="I419" s="374" t="n"/>
      <c r="J419" s="440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375" t="n"/>
      <c r="AQ419" s="374" t="n"/>
      <c r="AR419" s="374" t="n"/>
      <c r="AS419" s="375" t="n"/>
      <c r="AT419" s="394" t="n"/>
      <c r="AU419" s="374" t="n"/>
      <c r="AV419" s="374" t="n"/>
      <c r="AW419" s="395" t="n"/>
    </row>
    <row r="420" ht="12.75" customHeight="1" s="341">
      <c r="A420" s="432" t="n">
        <v>780</v>
      </c>
      <c r="B420" s="433" t="inlineStr">
        <is>
          <t>ELCB-A</t>
        </is>
      </c>
      <c r="C420" s="434" t="inlineStr">
        <is>
          <t>미코드</t>
        </is>
      </c>
      <c r="D420" s="435" t="inlineStr"/>
      <c r="E420" s="436" t="inlineStr">
        <is>
          <t>미코드</t>
        </is>
      </c>
      <c r="F420" s="437" t="inlineStr">
        <is>
          <t>누전차단기</t>
        </is>
      </c>
      <c r="G420" s="437" t="inlineStr">
        <is>
          <t>HGE 50S 4P 50A</t>
        </is>
      </c>
      <c r="H420" s="438" t="inlineStr">
        <is>
          <t>EA</t>
        </is>
      </c>
      <c r="I420" s="439" t="n">
        <v>96100</v>
      </c>
      <c r="J420" s="440" t="inlineStr">
        <is>
          <t>입고</t>
        </is>
      </c>
      <c r="K420" s="10" t="n"/>
      <c r="L420" s="10" t="n"/>
      <c r="M420" s="10" t="n"/>
      <c r="N420" s="10" t="n"/>
      <c r="O420" s="10" t="n"/>
      <c r="P420" s="10" t="n"/>
      <c r="Q420" s="10" t="n"/>
      <c r="R420" s="10" t="n"/>
      <c r="S420" s="10" t="n"/>
      <c r="T420" s="10" t="n"/>
      <c r="U420" s="10" t="n"/>
      <c r="V420" s="10" t="n"/>
      <c r="W420" s="10" t="n"/>
      <c r="X420" s="10" t="n"/>
      <c r="Y420" s="10" t="n"/>
      <c r="Z420" s="10" t="n"/>
      <c r="AA420" s="10" t="n"/>
      <c r="AB420" s="10" t="n"/>
      <c r="AC420" s="10" t="n"/>
      <c r="AD420" s="10" t="n"/>
      <c r="AE420" s="10" t="n"/>
      <c r="AF420" s="10" t="n"/>
      <c r="AG420" s="10" t="n"/>
      <c r="AH420" s="10" t="n"/>
      <c r="AI420" s="10" t="n"/>
      <c r="AJ420" s="10" t="n"/>
      <c r="AK420" s="10" t="n"/>
      <c r="AL420" s="10" t="n"/>
      <c r="AM420" s="10" t="n"/>
      <c r="AN420" s="10" t="n"/>
      <c r="AO420" s="10" t="n"/>
      <c r="AP420" s="386" t="n">
        <v>5</v>
      </c>
      <c r="AQ420" s="388" t="n"/>
      <c r="AR420" s="388" t="n">
        <v>2</v>
      </c>
      <c r="AS420" s="441" t="n">
        <v>3</v>
      </c>
      <c r="AT420" s="390" t="n">
        <v>480500</v>
      </c>
      <c r="AU420" s="388" t="n"/>
      <c r="AV420" s="388" t="n">
        <v>192200</v>
      </c>
      <c r="AW420" s="391" t="n">
        <v>288300</v>
      </c>
    </row>
    <row r="421" ht="12.75" customHeight="1" s="341">
      <c r="A421" s="372" t="n"/>
      <c r="B421" s="372" t="n"/>
      <c r="C421" s="372" t="n"/>
      <c r="D421" s="372" t="n"/>
      <c r="E421" s="392" t="n"/>
      <c r="F421" s="374" t="n"/>
      <c r="G421" s="374" t="n"/>
      <c r="H421" s="374" t="n"/>
      <c r="I421" s="374" t="n"/>
      <c r="J421" s="440" t="inlineStr">
        <is>
          <t>출고</t>
        </is>
      </c>
      <c r="K421" s="69" t="n"/>
      <c r="L421" s="69" t="n"/>
      <c r="M421" s="69" t="n"/>
      <c r="N421" s="69" t="n"/>
      <c r="O421" s="69" t="n"/>
      <c r="P421" s="69" t="n"/>
      <c r="Q421" s="69" t="n"/>
      <c r="R421" s="69" t="n"/>
      <c r="S421" s="69" t="n"/>
      <c r="T421" s="69" t="n"/>
      <c r="U421" s="69" t="n"/>
      <c r="V421" s="69" t="n"/>
      <c r="W421" s="69" t="n"/>
      <c r="X421" s="69" t="n"/>
      <c r="Y421" s="69" t="n"/>
      <c r="Z421" s="69" t="n"/>
      <c r="AA421" s="69" t="n">
        <v>1</v>
      </c>
      <c r="AB421" s="69" t="n"/>
      <c r="AC421" s="69" t="n"/>
      <c r="AD421" s="69" t="n"/>
      <c r="AE421" s="69" t="n"/>
      <c r="AF421" s="69" t="n"/>
      <c r="AG421" s="69" t="n"/>
      <c r="AH421" s="69" t="n"/>
      <c r="AI421" s="69" t="n"/>
      <c r="AJ421" s="69" t="n"/>
      <c r="AK421" s="69" t="n"/>
      <c r="AL421" s="69" t="n"/>
      <c r="AM421" s="69" t="n"/>
      <c r="AN421" s="69" t="n"/>
      <c r="AO421" s="69" t="n">
        <v>1</v>
      </c>
      <c r="AP421" s="375" t="n"/>
      <c r="AQ421" s="374" t="n"/>
      <c r="AR421" s="374" t="n"/>
      <c r="AS421" s="375" t="n"/>
      <c r="AT421" s="394" t="n"/>
      <c r="AU421" s="374" t="n"/>
      <c r="AV421" s="374" t="n"/>
      <c r="AW421" s="395" t="n"/>
    </row>
    <row r="422" ht="12.75" customHeight="1" s="341">
      <c r="A422" s="432" t="n">
        <v>781</v>
      </c>
      <c r="B422" s="433" t="inlineStr">
        <is>
          <t>ELCB-A</t>
        </is>
      </c>
      <c r="C422" s="434" t="inlineStr">
        <is>
          <t>미코드</t>
        </is>
      </c>
      <c r="D422" s="435" t="inlineStr"/>
      <c r="E422" s="436" t="inlineStr">
        <is>
          <t>미코드</t>
        </is>
      </c>
      <c r="F422" s="437" t="inlineStr">
        <is>
          <t>UAG 30C</t>
        </is>
      </c>
      <c r="G422" s="437" t="inlineStr">
        <is>
          <t>2P/20A/100mA</t>
        </is>
      </c>
      <c r="H422" s="438" t="inlineStr">
        <is>
          <t>EA</t>
        </is>
      </c>
      <c r="I422" s="439" t="n">
        <v>36500</v>
      </c>
      <c r="J422" s="440" t="inlineStr">
        <is>
          <t>입고</t>
        </is>
      </c>
      <c r="K422" s="10" t="n"/>
      <c r="L422" s="10" t="n"/>
      <c r="M422" s="10" t="n"/>
      <c r="N422" s="10" t="n"/>
      <c r="O422" s="10" t="n"/>
      <c r="P422" s="10" t="n"/>
      <c r="Q422" s="10" t="n"/>
      <c r="R422" s="10" t="n"/>
      <c r="S422" s="10" t="n"/>
      <c r="T422" s="10" t="n"/>
      <c r="U422" s="10" t="n"/>
      <c r="V422" s="10" t="n"/>
      <c r="W422" s="10" t="n"/>
      <c r="X422" s="10" t="n"/>
      <c r="Y422" s="10" t="n"/>
      <c r="Z422" s="10" t="n"/>
      <c r="AA422" s="10" t="n"/>
      <c r="AB422" s="10" t="n"/>
      <c r="AC422" s="10" t="n"/>
      <c r="AD422" s="10" t="n"/>
      <c r="AE422" s="10" t="n"/>
      <c r="AF422" s="10" t="n"/>
      <c r="AG422" s="10" t="n"/>
      <c r="AH422" s="10" t="n"/>
      <c r="AI422" s="10" t="n"/>
      <c r="AJ422" s="10" t="n"/>
      <c r="AK422" s="10" t="n"/>
      <c r="AL422" s="10" t="n"/>
      <c r="AM422" s="10" t="n"/>
      <c r="AN422" s="10" t="n"/>
      <c r="AO422" s="10" t="n"/>
      <c r="AP422" s="386" t="n">
        <v>2</v>
      </c>
      <c r="AQ422" s="388" t="n"/>
      <c r="AR422" s="388" t="n"/>
      <c r="AS422" s="441" t="n">
        <v>2</v>
      </c>
      <c r="AT422" s="390" t="n">
        <v>73000</v>
      </c>
      <c r="AU422" s="388" t="n"/>
      <c r="AV422" s="388" t="n"/>
      <c r="AW422" s="391" t="n">
        <v>73000</v>
      </c>
    </row>
    <row r="423" ht="12.75" customHeight="1" s="341">
      <c r="A423" s="372" t="n"/>
      <c r="B423" s="372" t="n"/>
      <c r="C423" s="372" t="n"/>
      <c r="D423" s="372" t="n"/>
      <c r="E423" s="392" t="n"/>
      <c r="F423" s="374" t="n"/>
      <c r="G423" s="374" t="n"/>
      <c r="H423" s="374" t="n"/>
      <c r="I423" s="374" t="n"/>
      <c r="J423" s="440" t="inlineStr">
        <is>
          <t>출고</t>
        </is>
      </c>
      <c r="K423" s="69" t="n"/>
      <c r="L423" s="69" t="n"/>
      <c r="M423" s="69" t="n"/>
      <c r="N423" s="69" t="n"/>
      <c r="O423" s="69" t="n"/>
      <c r="P423" s="69" t="n"/>
      <c r="Q423" s="69" t="n"/>
      <c r="R423" s="69" t="n"/>
      <c r="S423" s="69" t="n"/>
      <c r="T423" s="69" t="n"/>
      <c r="U423" s="69" t="n"/>
      <c r="V423" s="69" t="n"/>
      <c r="W423" s="69" t="n"/>
      <c r="X423" s="69" t="n"/>
      <c r="Y423" s="69" t="n"/>
      <c r="Z423" s="69" t="n"/>
      <c r="AA423" s="69" t="n"/>
      <c r="AB423" s="69" t="n"/>
      <c r="AC423" s="69" t="n"/>
      <c r="AD423" s="69" t="n"/>
      <c r="AE423" s="69" t="n"/>
      <c r="AF423" s="69" t="n"/>
      <c r="AG423" s="69" t="n"/>
      <c r="AH423" s="69" t="n"/>
      <c r="AI423" s="69" t="n"/>
      <c r="AJ423" s="69" t="n"/>
      <c r="AK423" s="69" t="n"/>
      <c r="AL423" s="69" t="n"/>
      <c r="AM423" s="69" t="n"/>
      <c r="AN423" s="69" t="n"/>
      <c r="AO423" s="69" t="n"/>
      <c r="AP423" s="375" t="n"/>
      <c r="AQ423" s="374" t="n"/>
      <c r="AR423" s="374" t="n"/>
      <c r="AS423" s="375" t="n"/>
      <c r="AT423" s="394" t="n"/>
      <c r="AU423" s="374" t="n"/>
      <c r="AV423" s="374" t="n"/>
      <c r="AW423" s="395" t="n"/>
    </row>
    <row r="424" ht="12.75" customHeight="1" s="341">
      <c r="A424" s="432" t="n">
        <v>782</v>
      </c>
      <c r="B424" s="433" t="inlineStr">
        <is>
          <t>ELCB-A</t>
        </is>
      </c>
      <c r="C424" s="434" t="inlineStr">
        <is>
          <t>미코드</t>
        </is>
      </c>
      <c r="D424" s="435" t="inlineStr"/>
      <c r="E424" s="436" t="inlineStr">
        <is>
          <t>미코드</t>
        </is>
      </c>
      <c r="F424" s="437" t="inlineStr">
        <is>
          <t>UAG 50R</t>
        </is>
      </c>
      <c r="G424" s="437" t="inlineStr">
        <is>
          <t>4P/40A/100mA</t>
        </is>
      </c>
      <c r="H424" s="438" t="inlineStr">
        <is>
          <t>EA</t>
        </is>
      </c>
      <c r="I424" s="439" t="n">
        <v>57000</v>
      </c>
      <c r="J424" s="440" t="inlineStr">
        <is>
          <t>입고</t>
        </is>
      </c>
      <c r="K424" s="10" t="n"/>
      <c r="L424" s="10" t="n"/>
      <c r="M424" s="10" t="n"/>
      <c r="N424" s="10" t="n"/>
      <c r="O424" s="10" t="n"/>
      <c r="P424" s="10" t="n"/>
      <c r="Q424" s="10" t="n"/>
      <c r="R424" s="10" t="n"/>
      <c r="S424" s="10" t="n"/>
      <c r="T424" s="10" t="n"/>
      <c r="U424" s="10" t="n"/>
      <c r="V424" s="10" t="n"/>
      <c r="W424" s="10" t="n"/>
      <c r="X424" s="10" t="n"/>
      <c r="Y424" s="10" t="n"/>
      <c r="Z424" s="10" t="n"/>
      <c r="AA424" s="10" t="n"/>
      <c r="AB424" s="10" t="n"/>
      <c r="AC424" s="10" t="n"/>
      <c r="AD424" s="10" t="n"/>
      <c r="AE424" s="10" t="n"/>
      <c r="AF424" s="10" t="n"/>
      <c r="AG424" s="10" t="n"/>
      <c r="AH424" s="10" t="n"/>
      <c r="AI424" s="10" t="n"/>
      <c r="AJ424" s="10" t="n"/>
      <c r="AK424" s="10" t="n"/>
      <c r="AL424" s="10" t="n"/>
      <c r="AM424" s="10" t="n"/>
      <c r="AN424" s="10" t="n"/>
      <c r="AO424" s="10" t="n"/>
      <c r="AP424" s="386" t="n">
        <v>1</v>
      </c>
      <c r="AQ424" s="388" t="n"/>
      <c r="AR424" s="388" t="n"/>
      <c r="AS424" s="441" t="n">
        <v>1</v>
      </c>
      <c r="AT424" s="390" t="n">
        <v>57000</v>
      </c>
      <c r="AU424" s="388" t="n"/>
      <c r="AV424" s="388" t="n"/>
      <c r="AW424" s="391" t="n">
        <v>57000</v>
      </c>
    </row>
    <row r="425" ht="12.75" customHeight="1" s="341">
      <c r="A425" s="372" t="n"/>
      <c r="B425" s="372" t="n"/>
      <c r="C425" s="372" t="n"/>
      <c r="D425" s="372" t="n"/>
      <c r="E425" s="392" t="n"/>
      <c r="F425" s="374" t="n"/>
      <c r="G425" s="374" t="n"/>
      <c r="H425" s="374" t="n"/>
      <c r="I425" s="374" t="n"/>
      <c r="J425" s="440" t="inlineStr">
        <is>
          <t>출고</t>
        </is>
      </c>
      <c r="K425" s="69" t="n"/>
      <c r="L425" s="69" t="n"/>
      <c r="M425" s="69" t="n"/>
      <c r="N425" s="69" t="n"/>
      <c r="O425" s="69" t="n"/>
      <c r="P425" s="69" t="n"/>
      <c r="Q425" s="69" t="n"/>
      <c r="R425" s="69" t="n"/>
      <c r="S425" s="69" t="n"/>
      <c r="T425" s="69" t="n"/>
      <c r="U425" s="69" t="n"/>
      <c r="V425" s="69" t="n"/>
      <c r="W425" s="69" t="n"/>
      <c r="X425" s="69" t="n"/>
      <c r="Y425" s="69" t="n"/>
      <c r="Z425" s="69" t="n"/>
      <c r="AA425" s="69" t="n"/>
      <c r="AB425" s="69" t="n"/>
      <c r="AC425" s="69" t="n"/>
      <c r="AD425" s="69" t="n"/>
      <c r="AE425" s="69" t="n"/>
      <c r="AF425" s="69" t="n"/>
      <c r="AG425" s="69" t="n"/>
      <c r="AH425" s="69" t="n"/>
      <c r="AI425" s="69" t="n"/>
      <c r="AJ425" s="69" t="n"/>
      <c r="AK425" s="69" t="n"/>
      <c r="AL425" s="69" t="n"/>
      <c r="AM425" s="69" t="n"/>
      <c r="AN425" s="69" t="n"/>
      <c r="AO425" s="69" t="n"/>
      <c r="AP425" s="375" t="n"/>
      <c r="AQ425" s="374" t="n"/>
      <c r="AR425" s="374" t="n"/>
      <c r="AS425" s="375" t="n"/>
      <c r="AT425" s="394" t="n"/>
      <c r="AU425" s="374" t="n"/>
      <c r="AV425" s="374" t="n"/>
      <c r="AW425" s="395" t="n"/>
    </row>
    <row r="426" ht="12.75" customHeight="1" s="341">
      <c r="A426" s="432" t="n">
        <v>783</v>
      </c>
      <c r="B426" s="433" t="inlineStr">
        <is>
          <t>ELCB-A</t>
        </is>
      </c>
      <c r="C426" s="434" t="inlineStr">
        <is>
          <t>미코드</t>
        </is>
      </c>
      <c r="D426" s="435" t="inlineStr"/>
      <c r="E426" s="436" t="inlineStr">
        <is>
          <t>미코드</t>
        </is>
      </c>
      <c r="F426" s="437" t="inlineStr">
        <is>
          <t>UAG 50R</t>
        </is>
      </c>
      <c r="G426" s="437" t="inlineStr">
        <is>
          <t>4P/30A/100mA</t>
        </is>
      </c>
      <c r="H426" s="438" t="inlineStr">
        <is>
          <t>EA</t>
        </is>
      </c>
      <c r="I426" s="439" t="n">
        <v>57000</v>
      </c>
      <c r="J426" s="440" t="inlineStr">
        <is>
          <t>입고</t>
        </is>
      </c>
      <c r="K426" s="10" t="n"/>
      <c r="L426" s="10" t="n"/>
      <c r="M426" s="10" t="n"/>
      <c r="N426" s="10" t="n"/>
      <c r="O426" s="10" t="n"/>
      <c r="P426" s="10" t="n"/>
      <c r="Q426" s="10" t="n"/>
      <c r="R426" s="10" t="n"/>
      <c r="S426" s="10" t="n"/>
      <c r="T426" s="10" t="n"/>
      <c r="U426" s="10" t="n"/>
      <c r="V426" s="10" t="n"/>
      <c r="W426" s="10" t="n"/>
      <c r="X426" s="10" t="n"/>
      <c r="Y426" s="10" t="n"/>
      <c r="Z426" s="10" t="n"/>
      <c r="AA426" s="10" t="n"/>
      <c r="AB426" s="10" t="n"/>
      <c r="AC426" s="10" t="n"/>
      <c r="AD426" s="10" t="n"/>
      <c r="AE426" s="10" t="n"/>
      <c r="AF426" s="10" t="n"/>
      <c r="AG426" s="10" t="n"/>
      <c r="AH426" s="10" t="n"/>
      <c r="AI426" s="10" t="n"/>
      <c r="AJ426" s="10" t="n"/>
      <c r="AK426" s="10" t="n"/>
      <c r="AL426" s="10" t="n"/>
      <c r="AM426" s="10" t="n"/>
      <c r="AN426" s="10" t="n"/>
      <c r="AO426" s="10" t="n"/>
      <c r="AP426" s="386" t="n">
        <v>1</v>
      </c>
      <c r="AQ426" s="388" t="n"/>
      <c r="AR426" s="388" t="n"/>
      <c r="AS426" s="441" t="n">
        <v>1</v>
      </c>
      <c r="AT426" s="390" t="n">
        <v>57000</v>
      </c>
      <c r="AU426" s="388" t="n"/>
      <c r="AV426" s="388" t="n"/>
      <c r="AW426" s="391" t="n">
        <v>57000</v>
      </c>
    </row>
    <row r="427" ht="12.75" customHeight="1" s="341">
      <c r="A427" s="372" t="n"/>
      <c r="B427" s="372" t="n"/>
      <c r="C427" s="372" t="n"/>
      <c r="D427" s="372" t="n"/>
      <c r="E427" s="392" t="n"/>
      <c r="F427" s="374" t="n"/>
      <c r="G427" s="374" t="n"/>
      <c r="H427" s="374" t="n"/>
      <c r="I427" s="374" t="n"/>
      <c r="J427" s="440" t="inlineStr">
        <is>
          <t>출고</t>
        </is>
      </c>
      <c r="K427" s="69" t="n"/>
      <c r="L427" s="69" t="n"/>
      <c r="M427" s="69" t="n"/>
      <c r="N427" s="69" t="n"/>
      <c r="O427" s="69" t="n"/>
      <c r="P427" s="69" t="n"/>
      <c r="Q427" s="69" t="n"/>
      <c r="R427" s="69" t="n"/>
      <c r="S427" s="69" t="n"/>
      <c r="T427" s="69" t="n"/>
      <c r="U427" s="69" t="n"/>
      <c r="V427" s="69" t="n"/>
      <c r="W427" s="69" t="n"/>
      <c r="X427" s="69" t="n"/>
      <c r="Y427" s="69" t="n"/>
      <c r="Z427" s="69" t="n"/>
      <c r="AA427" s="69" t="n"/>
      <c r="AB427" s="69" t="n"/>
      <c r="AC427" s="69" t="n"/>
      <c r="AD427" s="69" t="n"/>
      <c r="AE427" s="69" t="n"/>
      <c r="AF427" s="69" t="n"/>
      <c r="AG427" s="69" t="n"/>
      <c r="AH427" s="69" t="n"/>
      <c r="AI427" s="69" t="n"/>
      <c r="AJ427" s="69" t="n"/>
      <c r="AK427" s="69" t="n"/>
      <c r="AL427" s="69" t="n"/>
      <c r="AM427" s="69" t="n"/>
      <c r="AN427" s="69" t="n"/>
      <c r="AO427" s="69" t="n"/>
      <c r="AP427" s="375" t="n"/>
      <c r="AQ427" s="374" t="n"/>
      <c r="AR427" s="374" t="n"/>
      <c r="AS427" s="375" t="n"/>
      <c r="AT427" s="394" t="n"/>
      <c r="AU427" s="374" t="n"/>
      <c r="AV427" s="374" t="n"/>
      <c r="AW427" s="395" t="n"/>
    </row>
    <row r="428" ht="12.75" customHeight="1" s="341">
      <c r="A428" s="432" t="n">
        <v>784</v>
      </c>
      <c r="B428" s="433" t="inlineStr">
        <is>
          <t>ELCB-A</t>
        </is>
      </c>
      <c r="C428" s="434" t="inlineStr">
        <is>
          <t>미코드</t>
        </is>
      </c>
      <c r="D428" s="435" t="inlineStr"/>
      <c r="E428" s="436" t="inlineStr">
        <is>
          <t>미코드</t>
        </is>
      </c>
      <c r="F428" s="437" t="inlineStr">
        <is>
          <t>UAG 50R</t>
        </is>
      </c>
      <c r="G428" s="437" t="inlineStr">
        <is>
          <t>2P/40A/100mA</t>
        </is>
      </c>
      <c r="H428" s="438" t="inlineStr">
        <is>
          <t>EA</t>
        </is>
      </c>
      <c r="I428" s="439" t="n">
        <v>51300</v>
      </c>
      <c r="J428" s="440" t="inlineStr">
        <is>
          <t>입고</t>
        </is>
      </c>
      <c r="K428" s="10" t="n"/>
      <c r="L428" s="10" t="n"/>
      <c r="M428" s="10" t="n"/>
      <c r="N428" s="10" t="n"/>
      <c r="O428" s="10" t="n"/>
      <c r="P428" s="10" t="n"/>
      <c r="Q428" s="10" t="n"/>
      <c r="R428" s="10" t="n"/>
      <c r="S428" s="10" t="n"/>
      <c r="T428" s="10" t="n"/>
      <c r="U428" s="10" t="n"/>
      <c r="V428" s="10" t="n"/>
      <c r="W428" s="10" t="n"/>
      <c r="X428" s="10" t="n"/>
      <c r="Y428" s="10" t="n"/>
      <c r="Z428" s="10" t="n"/>
      <c r="AA428" s="10" t="n"/>
      <c r="AB428" s="10" t="n"/>
      <c r="AC428" s="10" t="n"/>
      <c r="AD428" s="10" t="n"/>
      <c r="AE428" s="10" t="n"/>
      <c r="AF428" s="10" t="n"/>
      <c r="AG428" s="10" t="n"/>
      <c r="AH428" s="10" t="n"/>
      <c r="AI428" s="10" t="n"/>
      <c r="AJ428" s="10" t="n"/>
      <c r="AK428" s="10" t="n"/>
      <c r="AL428" s="10" t="n"/>
      <c r="AM428" s="10" t="n"/>
      <c r="AN428" s="10" t="n"/>
      <c r="AO428" s="10" t="n"/>
      <c r="AP428" s="386" t="n">
        <v>2</v>
      </c>
      <c r="AQ428" s="388" t="n"/>
      <c r="AR428" s="388" t="n"/>
      <c r="AS428" s="441" t="n">
        <v>2</v>
      </c>
      <c r="AT428" s="390" t="n">
        <v>102600</v>
      </c>
      <c r="AU428" s="388" t="n"/>
      <c r="AV428" s="388" t="n"/>
      <c r="AW428" s="391" t="n">
        <v>102600</v>
      </c>
    </row>
    <row r="429" ht="12.75" customHeight="1" s="341">
      <c r="A429" s="372" t="n"/>
      <c r="B429" s="372" t="n"/>
      <c r="C429" s="372" t="n"/>
      <c r="D429" s="372" t="n"/>
      <c r="E429" s="392" t="n"/>
      <c r="F429" s="374" t="n"/>
      <c r="G429" s="374" t="n"/>
      <c r="H429" s="374" t="n"/>
      <c r="I429" s="374" t="n"/>
      <c r="J429" s="440" t="inlineStr">
        <is>
          <t>출고</t>
        </is>
      </c>
      <c r="K429" s="69" t="n"/>
      <c r="L429" s="69" t="n"/>
      <c r="M429" s="69" t="n"/>
      <c r="N429" s="69" t="n"/>
      <c r="O429" s="69" t="n"/>
      <c r="P429" s="69" t="n"/>
      <c r="Q429" s="69" t="n"/>
      <c r="R429" s="69" t="n"/>
      <c r="S429" s="69" t="n"/>
      <c r="T429" s="69" t="n"/>
      <c r="U429" s="69" t="n"/>
      <c r="V429" s="69" t="n"/>
      <c r="W429" s="69" t="n"/>
      <c r="X429" s="69" t="n"/>
      <c r="Y429" s="69" t="n"/>
      <c r="Z429" s="69" t="n"/>
      <c r="AA429" s="69" t="n"/>
      <c r="AB429" s="69" t="n"/>
      <c r="AC429" s="69" t="n"/>
      <c r="AD429" s="69" t="n"/>
      <c r="AE429" s="69" t="n"/>
      <c r="AF429" s="69" t="n"/>
      <c r="AG429" s="69" t="n"/>
      <c r="AH429" s="69" t="n"/>
      <c r="AI429" s="69" t="n"/>
      <c r="AJ429" s="69" t="n"/>
      <c r="AK429" s="69" t="n"/>
      <c r="AL429" s="69" t="n"/>
      <c r="AM429" s="69" t="n"/>
      <c r="AN429" s="69" t="n"/>
      <c r="AO429" s="69" t="n"/>
      <c r="AP429" s="375" t="n"/>
      <c r="AQ429" s="374" t="n"/>
      <c r="AR429" s="374" t="n"/>
      <c r="AS429" s="375" t="n"/>
      <c r="AT429" s="394" t="n"/>
      <c r="AU429" s="374" t="n"/>
      <c r="AV429" s="374" t="n"/>
      <c r="AW429" s="395" t="n"/>
    </row>
    <row r="430" ht="12.75" customHeight="1" s="341">
      <c r="A430" s="432" t="n">
        <v>785</v>
      </c>
      <c r="B430" s="433" t="inlineStr">
        <is>
          <t>ELCB-A</t>
        </is>
      </c>
      <c r="C430" s="434" t="inlineStr">
        <is>
          <t>미코드</t>
        </is>
      </c>
      <c r="D430" s="435" t="inlineStr"/>
      <c r="E430" s="436" t="inlineStr">
        <is>
          <t>미코드</t>
        </is>
      </c>
      <c r="F430" s="437" t="inlineStr">
        <is>
          <t>UAG 50R</t>
        </is>
      </c>
      <c r="G430" s="437" t="inlineStr">
        <is>
          <t>2P/30A/100mA</t>
        </is>
      </c>
      <c r="H430" s="438" t="inlineStr">
        <is>
          <t>EA</t>
        </is>
      </c>
      <c r="I430" s="439" t="n">
        <v>51300</v>
      </c>
      <c r="J430" s="440" t="inlineStr">
        <is>
          <t>입고</t>
        </is>
      </c>
      <c r="K430" s="10" t="n"/>
      <c r="L430" s="10" t="n"/>
      <c r="M430" s="10" t="n"/>
      <c r="N430" s="10" t="n"/>
      <c r="O430" s="10" t="n"/>
      <c r="P430" s="10" t="n"/>
      <c r="Q430" s="10" t="n"/>
      <c r="R430" s="10" t="n"/>
      <c r="S430" s="10" t="n"/>
      <c r="T430" s="10" t="n"/>
      <c r="U430" s="10" t="n"/>
      <c r="V430" s="10" t="n"/>
      <c r="W430" s="10" t="n"/>
      <c r="X430" s="10" t="n"/>
      <c r="Y430" s="10" t="n"/>
      <c r="Z430" s="10" t="n"/>
      <c r="AA430" s="10" t="n"/>
      <c r="AB430" s="10" t="n"/>
      <c r="AC430" s="10" t="n"/>
      <c r="AD430" s="10" t="n"/>
      <c r="AE430" s="10" t="n"/>
      <c r="AF430" s="10" t="n"/>
      <c r="AG430" s="10" t="n"/>
      <c r="AH430" s="10" t="n"/>
      <c r="AI430" s="10" t="n"/>
      <c r="AJ430" s="10" t="n"/>
      <c r="AK430" s="10" t="n"/>
      <c r="AL430" s="10" t="n"/>
      <c r="AM430" s="10" t="n"/>
      <c r="AN430" s="10" t="n"/>
      <c r="AO430" s="10" t="n"/>
      <c r="AP430" s="386" t="n">
        <v>2</v>
      </c>
      <c r="AQ430" s="388" t="n"/>
      <c r="AR430" s="388" t="n"/>
      <c r="AS430" s="441" t="n">
        <v>2</v>
      </c>
      <c r="AT430" s="390" t="n">
        <v>102600</v>
      </c>
      <c r="AU430" s="388" t="n"/>
      <c r="AV430" s="388" t="n"/>
      <c r="AW430" s="391" t="n">
        <v>102600</v>
      </c>
    </row>
    <row r="431" ht="12.75" customHeight="1" s="341">
      <c r="A431" s="372" t="n"/>
      <c r="B431" s="372" t="n"/>
      <c r="C431" s="372" t="n"/>
      <c r="D431" s="372" t="n"/>
      <c r="E431" s="392" t="n"/>
      <c r="F431" s="374" t="n"/>
      <c r="G431" s="374" t="n"/>
      <c r="H431" s="374" t="n"/>
      <c r="I431" s="374" t="n"/>
      <c r="J431" s="440" t="inlineStr">
        <is>
          <t>출고</t>
        </is>
      </c>
      <c r="K431" s="69" t="n"/>
      <c r="L431" s="69" t="n"/>
      <c r="M431" s="69" t="n"/>
      <c r="N431" s="69" t="n"/>
      <c r="O431" s="69" t="n"/>
      <c r="P431" s="69" t="n"/>
      <c r="Q431" s="69" t="n"/>
      <c r="R431" s="69" t="n"/>
      <c r="S431" s="69" t="n"/>
      <c r="T431" s="69" t="n"/>
      <c r="U431" s="69" t="n"/>
      <c r="V431" s="69" t="n"/>
      <c r="W431" s="69" t="n"/>
      <c r="X431" s="69" t="n"/>
      <c r="Y431" s="69" t="n"/>
      <c r="Z431" s="69" t="n"/>
      <c r="AA431" s="69" t="n"/>
      <c r="AB431" s="69" t="n"/>
      <c r="AC431" s="69" t="n"/>
      <c r="AD431" s="69" t="n"/>
      <c r="AE431" s="69" t="n"/>
      <c r="AF431" s="69" t="n"/>
      <c r="AG431" s="69" t="n"/>
      <c r="AH431" s="69" t="n"/>
      <c r="AI431" s="69" t="n"/>
      <c r="AJ431" s="69" t="n"/>
      <c r="AK431" s="69" t="n"/>
      <c r="AL431" s="69" t="n"/>
      <c r="AM431" s="69" t="n"/>
      <c r="AN431" s="69" t="n"/>
      <c r="AO431" s="69" t="n"/>
      <c r="AP431" s="375" t="n"/>
      <c r="AQ431" s="374" t="n"/>
      <c r="AR431" s="374" t="n"/>
      <c r="AS431" s="375" t="n"/>
      <c r="AT431" s="394" t="n"/>
      <c r="AU431" s="374" t="n"/>
      <c r="AV431" s="374" t="n"/>
      <c r="AW431" s="395" t="n"/>
    </row>
    <row r="432" ht="12.75" customHeight="1" s="341">
      <c r="A432" s="432" t="n">
        <v>786</v>
      </c>
      <c r="B432" s="433" t="inlineStr">
        <is>
          <t>ELCB-A</t>
        </is>
      </c>
      <c r="C432" s="434" t="inlineStr">
        <is>
          <t>미코드</t>
        </is>
      </c>
      <c r="D432" s="435" t="inlineStr"/>
      <c r="E432" s="436" t="inlineStr">
        <is>
          <t>미코드</t>
        </is>
      </c>
      <c r="F432" s="437" t="inlineStr">
        <is>
          <t>UAG 50R</t>
        </is>
      </c>
      <c r="G432" s="437" t="inlineStr">
        <is>
          <t>2P/20A/100mA</t>
        </is>
      </c>
      <c r="H432" s="438" t="inlineStr">
        <is>
          <t>EA</t>
        </is>
      </c>
      <c r="I432" s="439" t="n">
        <v>51300</v>
      </c>
      <c r="J432" s="440" t="inlineStr">
        <is>
          <t>입고</t>
        </is>
      </c>
      <c r="K432" s="10" t="n"/>
      <c r="L432" s="10" t="n"/>
      <c r="M432" s="10" t="n"/>
      <c r="N432" s="10" t="n"/>
      <c r="O432" s="10" t="n"/>
      <c r="P432" s="10" t="n"/>
      <c r="Q432" s="10" t="n"/>
      <c r="R432" s="10" t="n"/>
      <c r="S432" s="10" t="n"/>
      <c r="T432" s="10" t="n"/>
      <c r="U432" s="10" t="n"/>
      <c r="V432" s="10" t="n"/>
      <c r="W432" s="10" t="n"/>
      <c r="X432" s="10" t="n"/>
      <c r="Y432" s="10" t="n"/>
      <c r="Z432" s="10" t="n"/>
      <c r="AA432" s="10" t="n"/>
      <c r="AB432" s="10" t="n"/>
      <c r="AC432" s="10" t="n"/>
      <c r="AD432" s="10" t="n"/>
      <c r="AE432" s="10" t="n"/>
      <c r="AF432" s="10" t="n"/>
      <c r="AG432" s="10" t="n"/>
      <c r="AH432" s="10" t="n"/>
      <c r="AI432" s="10" t="n"/>
      <c r="AJ432" s="10" t="n"/>
      <c r="AK432" s="10" t="n"/>
      <c r="AL432" s="10" t="n"/>
      <c r="AM432" s="10" t="n"/>
      <c r="AN432" s="10" t="n"/>
      <c r="AO432" s="10" t="n"/>
      <c r="AP432" s="386" t="n">
        <v>2</v>
      </c>
      <c r="AQ432" s="388" t="n"/>
      <c r="AR432" s="388" t="n"/>
      <c r="AS432" s="441" t="n">
        <v>2</v>
      </c>
      <c r="AT432" s="390" t="n">
        <v>102600</v>
      </c>
      <c r="AU432" s="388" t="n"/>
      <c r="AV432" s="388" t="n"/>
      <c r="AW432" s="391" t="n">
        <v>102600</v>
      </c>
    </row>
    <row r="433" ht="12.75" customHeight="1" s="341">
      <c r="A433" s="372" t="n"/>
      <c r="B433" s="372" t="n"/>
      <c r="C433" s="372" t="n"/>
      <c r="D433" s="372" t="n"/>
      <c r="E433" s="392" t="n"/>
      <c r="F433" s="374" t="n"/>
      <c r="G433" s="374" t="n"/>
      <c r="H433" s="374" t="n"/>
      <c r="I433" s="374" t="n"/>
      <c r="J433" s="440" t="inlineStr">
        <is>
          <t>출고</t>
        </is>
      </c>
      <c r="K433" s="69" t="n"/>
      <c r="L433" s="69" t="n"/>
      <c r="M433" s="69" t="n"/>
      <c r="N433" s="69" t="n"/>
      <c r="O433" s="69" t="n"/>
      <c r="P433" s="69" t="n"/>
      <c r="Q433" s="69" t="n"/>
      <c r="R433" s="69" t="n"/>
      <c r="S433" s="69" t="n"/>
      <c r="T433" s="69" t="n"/>
      <c r="U433" s="69" t="n"/>
      <c r="V433" s="69" t="n"/>
      <c r="W433" s="69" t="n"/>
      <c r="X433" s="69" t="n"/>
      <c r="Y433" s="69" t="n"/>
      <c r="Z433" s="69" t="n"/>
      <c r="AA433" s="69" t="n"/>
      <c r="AB433" s="69" t="n"/>
      <c r="AC433" s="69" t="n"/>
      <c r="AD433" s="69" t="n"/>
      <c r="AE433" s="69" t="n"/>
      <c r="AF433" s="69" t="n"/>
      <c r="AG433" s="69" t="n"/>
      <c r="AH433" s="69" t="n"/>
      <c r="AI433" s="69" t="n"/>
      <c r="AJ433" s="69" t="n"/>
      <c r="AK433" s="69" t="n"/>
      <c r="AL433" s="69" t="n"/>
      <c r="AM433" s="69" t="n"/>
      <c r="AN433" s="69" t="n"/>
      <c r="AO433" s="69" t="n"/>
      <c r="AP433" s="375" t="n"/>
      <c r="AQ433" s="374" t="n"/>
      <c r="AR433" s="374" t="n"/>
      <c r="AS433" s="375" t="n"/>
      <c r="AT433" s="394" t="n"/>
      <c r="AU433" s="374" t="n"/>
      <c r="AV433" s="374" t="n"/>
      <c r="AW433" s="395" t="n"/>
    </row>
    <row r="434" ht="12.75" customHeight="1" s="341">
      <c r="A434" s="432" t="n">
        <v>787</v>
      </c>
      <c r="B434" s="433" t="inlineStr">
        <is>
          <t>ELCB-A</t>
        </is>
      </c>
      <c r="C434" s="434" t="inlineStr">
        <is>
          <t>미코드</t>
        </is>
      </c>
      <c r="D434" s="435" t="inlineStr"/>
      <c r="E434" s="436" t="inlineStr">
        <is>
          <t>미코드</t>
        </is>
      </c>
      <c r="F434" s="437" t="inlineStr">
        <is>
          <t>UCG 100R</t>
        </is>
      </c>
      <c r="G434" s="437" t="inlineStr">
        <is>
          <t>4P/75A/100mA</t>
        </is>
      </c>
      <c r="H434" s="438" t="inlineStr">
        <is>
          <t>EA</t>
        </is>
      </c>
      <c r="I434" s="439" t="n">
        <v>74200</v>
      </c>
      <c r="J434" s="440" t="inlineStr">
        <is>
          <t>입고</t>
        </is>
      </c>
      <c r="K434" s="10" t="n"/>
      <c r="L434" s="10" t="n"/>
      <c r="M434" s="10" t="n"/>
      <c r="N434" s="10" t="n"/>
      <c r="O434" s="10" t="n"/>
      <c r="P434" s="10" t="n"/>
      <c r="Q434" s="10" t="n"/>
      <c r="R434" s="10" t="n"/>
      <c r="S434" s="10" t="n"/>
      <c r="T434" s="10" t="n"/>
      <c r="U434" s="10" t="n"/>
      <c r="V434" s="10" t="n"/>
      <c r="W434" s="10" t="n"/>
      <c r="X434" s="10" t="n"/>
      <c r="Y434" s="10" t="n"/>
      <c r="Z434" s="10" t="n"/>
      <c r="AA434" s="10" t="n"/>
      <c r="AB434" s="10" t="n"/>
      <c r="AC434" s="10" t="n"/>
      <c r="AD434" s="10" t="n"/>
      <c r="AE434" s="10" t="n"/>
      <c r="AF434" s="10" t="n"/>
      <c r="AG434" s="10" t="n"/>
      <c r="AH434" s="10" t="n"/>
      <c r="AI434" s="10" t="n"/>
      <c r="AJ434" s="10" t="n"/>
      <c r="AK434" s="10" t="n"/>
      <c r="AL434" s="10" t="n"/>
      <c r="AM434" s="10" t="n"/>
      <c r="AN434" s="10" t="n"/>
      <c r="AO434" s="10" t="n"/>
      <c r="AP434" s="386" t="n">
        <v>1</v>
      </c>
      <c r="AQ434" s="388" t="n"/>
      <c r="AR434" s="388" t="n"/>
      <c r="AS434" s="441" t="n">
        <v>1</v>
      </c>
      <c r="AT434" s="390" t="n">
        <v>74200</v>
      </c>
      <c r="AU434" s="388" t="n"/>
      <c r="AV434" s="388" t="n"/>
      <c r="AW434" s="391" t="n">
        <v>74200</v>
      </c>
    </row>
    <row r="435" ht="12.75" customHeight="1" s="341">
      <c r="A435" s="372" t="n"/>
      <c r="B435" s="372" t="n"/>
      <c r="C435" s="372" t="n"/>
      <c r="D435" s="372" t="n"/>
      <c r="E435" s="392" t="n"/>
      <c r="F435" s="374" t="n"/>
      <c r="G435" s="374" t="n"/>
      <c r="H435" s="374" t="n"/>
      <c r="I435" s="374" t="n"/>
      <c r="J435" s="440" t="inlineStr">
        <is>
          <t>출고</t>
        </is>
      </c>
      <c r="K435" s="69" t="n"/>
      <c r="L435" s="69" t="n"/>
      <c r="M435" s="69" t="n"/>
      <c r="N435" s="69" t="n"/>
      <c r="O435" s="69" t="n"/>
      <c r="P435" s="69" t="n"/>
      <c r="Q435" s="69" t="n"/>
      <c r="R435" s="69" t="n"/>
      <c r="S435" s="69" t="n"/>
      <c r="T435" s="69" t="n"/>
      <c r="U435" s="69" t="n"/>
      <c r="V435" s="69" t="n"/>
      <c r="W435" s="69" t="n"/>
      <c r="X435" s="69" t="n"/>
      <c r="Y435" s="69" t="n"/>
      <c r="Z435" s="69" t="n"/>
      <c r="AA435" s="69" t="n"/>
      <c r="AB435" s="69" t="n"/>
      <c r="AC435" s="69" t="n"/>
      <c r="AD435" s="69" t="n"/>
      <c r="AE435" s="69" t="n"/>
      <c r="AF435" s="69" t="n"/>
      <c r="AG435" s="69" t="n"/>
      <c r="AH435" s="69" t="n"/>
      <c r="AI435" s="69" t="n"/>
      <c r="AJ435" s="69" t="n"/>
      <c r="AK435" s="69" t="n"/>
      <c r="AL435" s="69" t="n"/>
      <c r="AM435" s="69" t="n"/>
      <c r="AN435" s="69" t="n"/>
      <c r="AO435" s="69" t="n"/>
      <c r="AP435" s="375" t="n"/>
      <c r="AQ435" s="374" t="n"/>
      <c r="AR435" s="374" t="n"/>
      <c r="AS435" s="375" t="n"/>
      <c r="AT435" s="394" t="n"/>
      <c r="AU435" s="374" t="n"/>
      <c r="AV435" s="374" t="n"/>
      <c r="AW435" s="395" t="n"/>
    </row>
    <row r="436" ht="12.75" customHeight="1" s="341">
      <c r="A436" s="432" t="n">
        <v>788</v>
      </c>
      <c r="B436" s="433" t="inlineStr">
        <is>
          <t>ELCB-A</t>
        </is>
      </c>
      <c r="C436" s="434" t="inlineStr">
        <is>
          <t>미코드</t>
        </is>
      </c>
      <c r="D436" s="435" t="inlineStr"/>
      <c r="E436" s="436" t="inlineStr">
        <is>
          <t>미코드</t>
        </is>
      </c>
      <c r="F436" s="437" t="inlineStr">
        <is>
          <t>LS산전 누전차단기</t>
        </is>
      </c>
      <c r="G436" s="437" t="inlineStr">
        <is>
          <t>4P 40A 100E(EBS-54C )</t>
        </is>
      </c>
      <c r="H436" s="438" t="inlineStr">
        <is>
          <t>EA</t>
        </is>
      </c>
      <c r="I436" s="439" t="n">
        <v>0</v>
      </c>
      <c r="J436" s="440" t="inlineStr">
        <is>
          <t>입고</t>
        </is>
      </c>
      <c r="K436" s="10" t="n"/>
      <c r="L436" s="10" t="n"/>
      <c r="M436" s="10" t="n"/>
      <c r="N436" s="10" t="n"/>
      <c r="O436" s="10" t="n"/>
      <c r="P436" s="10" t="n"/>
      <c r="Q436" s="10" t="n"/>
      <c r="R436" s="10" t="n"/>
      <c r="S436" s="10" t="n"/>
      <c r="T436" s="10" t="n"/>
      <c r="U436" s="10" t="n"/>
      <c r="V436" s="10" t="n"/>
      <c r="W436" s="10" t="n"/>
      <c r="X436" s="10" t="n"/>
      <c r="Y436" s="10" t="n"/>
      <c r="Z436" s="10" t="n"/>
      <c r="AA436" s="10" t="n"/>
      <c r="AB436" s="10" t="n"/>
      <c r="AC436" s="10" t="n"/>
      <c r="AD436" s="10" t="n"/>
      <c r="AE436" s="10" t="n"/>
      <c r="AF436" s="10" t="n"/>
      <c r="AG436" s="10" t="n"/>
      <c r="AH436" s="10" t="n"/>
      <c r="AI436" s="10" t="n"/>
      <c r="AJ436" s="10" t="n"/>
      <c r="AK436" s="10" t="n"/>
      <c r="AL436" s="10" t="n"/>
      <c r="AM436" s="10" t="n"/>
      <c r="AN436" s="10" t="n"/>
      <c r="AO436" s="10" t="n"/>
      <c r="AP436" s="386" t="n">
        <v>1</v>
      </c>
      <c r="AQ436" s="388" t="n"/>
      <c r="AR436" s="388" t="n"/>
      <c r="AS436" s="441" t="n">
        <v>1</v>
      </c>
      <c r="AT436" s="390" t="n"/>
      <c r="AU436" s="388" t="n"/>
      <c r="AV436" s="388" t="n"/>
      <c r="AW436" s="391" t="n">
        <v>0</v>
      </c>
    </row>
    <row r="437" ht="12.75" customHeight="1" s="341">
      <c r="A437" s="372" t="n"/>
      <c r="B437" s="372" t="n"/>
      <c r="C437" s="372" t="n"/>
      <c r="D437" s="372" t="n"/>
      <c r="E437" s="392" t="n"/>
      <c r="F437" s="374" t="n"/>
      <c r="G437" s="374" t="n"/>
      <c r="H437" s="374" t="n"/>
      <c r="I437" s="374" t="n"/>
      <c r="J437" s="440" t="inlineStr">
        <is>
          <t>출고</t>
        </is>
      </c>
      <c r="K437" s="69" t="n"/>
      <c r="L437" s="69" t="n"/>
      <c r="M437" s="69" t="n"/>
      <c r="N437" s="69" t="n"/>
      <c r="O437" s="69" t="n"/>
      <c r="P437" s="69" t="n"/>
      <c r="Q437" s="69" t="n"/>
      <c r="R437" s="69" t="n"/>
      <c r="S437" s="69" t="n"/>
      <c r="T437" s="69" t="n"/>
      <c r="U437" s="69" t="n"/>
      <c r="V437" s="69" t="n"/>
      <c r="W437" s="69" t="n"/>
      <c r="X437" s="69" t="n"/>
      <c r="Y437" s="69" t="n"/>
      <c r="Z437" s="69" t="n"/>
      <c r="AA437" s="69" t="n"/>
      <c r="AB437" s="69" t="n"/>
      <c r="AC437" s="69" t="n"/>
      <c r="AD437" s="69" t="n"/>
      <c r="AE437" s="69" t="n"/>
      <c r="AF437" s="69" t="n"/>
      <c r="AG437" s="69" t="n"/>
      <c r="AH437" s="69" t="n"/>
      <c r="AI437" s="69" t="n"/>
      <c r="AJ437" s="69" t="n"/>
      <c r="AK437" s="69" t="n"/>
      <c r="AL437" s="69" t="n"/>
      <c r="AM437" s="69" t="n"/>
      <c r="AN437" s="69" t="n"/>
      <c r="AO437" s="69" t="n"/>
      <c r="AP437" s="375" t="n"/>
      <c r="AQ437" s="374" t="n"/>
      <c r="AR437" s="374" t="n"/>
      <c r="AS437" s="375" t="n"/>
      <c r="AT437" s="394" t="n"/>
      <c r="AU437" s="374" t="n"/>
      <c r="AV437" s="374" t="n"/>
      <c r="AW437" s="395" t="n"/>
    </row>
    <row r="438" ht="12.75" customHeight="1" s="341">
      <c r="A438" s="432" t="n">
        <v>793</v>
      </c>
      <c r="B438" s="433" t="inlineStr">
        <is>
          <t>ELCB-B</t>
        </is>
      </c>
      <c r="C438" s="434" t="inlineStr">
        <is>
          <t>미코드</t>
        </is>
      </c>
      <c r="D438" s="435" t="inlineStr"/>
      <c r="E438" s="436" t="inlineStr">
        <is>
          <t>미코드</t>
        </is>
      </c>
      <c r="F438" s="437" t="inlineStr">
        <is>
          <t>DEMAND METER</t>
        </is>
      </c>
      <c r="G438" s="437" t="inlineStr">
        <is>
          <t>WA-DA2(누설전류계)</t>
        </is>
      </c>
      <c r="H438" s="438" t="inlineStr">
        <is>
          <t>EA</t>
        </is>
      </c>
      <c r="I438" s="439" t="n">
        <v>247000</v>
      </c>
      <c r="J438" s="440" t="inlineStr">
        <is>
          <t>입고</t>
        </is>
      </c>
      <c r="K438" s="10" t="n"/>
      <c r="L438" s="10" t="n"/>
      <c r="M438" s="10" t="n"/>
      <c r="N438" s="10" t="n"/>
      <c r="O438" s="10" t="n"/>
      <c r="P438" s="10" t="n"/>
      <c r="Q438" s="10" t="n"/>
      <c r="R438" s="10" t="n"/>
      <c r="S438" s="10" t="n"/>
      <c r="T438" s="10" t="n"/>
      <c r="U438" s="10" t="n"/>
      <c r="V438" s="10" t="n"/>
      <c r="W438" s="10" t="n"/>
      <c r="X438" s="10" t="n"/>
      <c r="Y438" s="10" t="n"/>
      <c r="Z438" s="10" t="n"/>
      <c r="AA438" s="10" t="n"/>
      <c r="AB438" s="10" t="n"/>
      <c r="AC438" s="10" t="n"/>
      <c r="AD438" s="10" t="n"/>
      <c r="AE438" s="10" t="n"/>
      <c r="AF438" s="10" t="n"/>
      <c r="AG438" s="10" t="n"/>
      <c r="AH438" s="10" t="n"/>
      <c r="AI438" s="10" t="n"/>
      <c r="AJ438" s="10" t="n"/>
      <c r="AK438" s="10" t="n"/>
      <c r="AL438" s="10" t="n"/>
      <c r="AM438" s="10" t="n"/>
      <c r="AN438" s="10" t="n"/>
      <c r="AO438" s="10" t="n"/>
      <c r="AP438" s="386" t="n">
        <v>3</v>
      </c>
      <c r="AQ438" s="388" t="n"/>
      <c r="AR438" s="388" t="n"/>
      <c r="AS438" s="441" t="n">
        <v>3</v>
      </c>
      <c r="AT438" s="390" t="n">
        <v>741000</v>
      </c>
      <c r="AU438" s="388" t="n"/>
      <c r="AV438" s="388" t="n"/>
      <c r="AW438" s="391" t="n">
        <v>741000</v>
      </c>
    </row>
    <row r="439" ht="12.75" customHeight="1" s="341">
      <c r="A439" s="372" t="n"/>
      <c r="B439" s="372" t="n"/>
      <c r="C439" s="372" t="n"/>
      <c r="D439" s="372" t="n"/>
      <c r="E439" s="392" t="n"/>
      <c r="F439" s="374" t="n"/>
      <c r="G439" s="374" t="n"/>
      <c r="H439" s="374" t="n"/>
      <c r="I439" s="374" t="n"/>
      <c r="J439" s="440" t="inlineStr">
        <is>
          <t>출고</t>
        </is>
      </c>
      <c r="K439" s="69" t="n"/>
      <c r="L439" s="69" t="n"/>
      <c r="M439" s="69" t="n"/>
      <c r="N439" s="69" t="n"/>
      <c r="O439" s="69" t="n"/>
      <c r="P439" s="69" t="n"/>
      <c r="Q439" s="69" t="n"/>
      <c r="R439" s="69" t="n"/>
      <c r="S439" s="69" t="n"/>
      <c r="T439" s="69" t="n"/>
      <c r="U439" s="69" t="n"/>
      <c r="V439" s="69" t="n"/>
      <c r="W439" s="69" t="n"/>
      <c r="X439" s="69" t="n"/>
      <c r="Y439" s="69" t="n"/>
      <c r="Z439" s="69" t="n"/>
      <c r="AA439" s="69" t="n"/>
      <c r="AB439" s="69" t="n"/>
      <c r="AC439" s="69" t="n"/>
      <c r="AD439" s="69" t="n"/>
      <c r="AE439" s="69" t="n"/>
      <c r="AF439" s="69" t="n"/>
      <c r="AG439" s="69" t="n"/>
      <c r="AH439" s="69" t="n"/>
      <c r="AI439" s="69" t="n"/>
      <c r="AJ439" s="69" t="n"/>
      <c r="AK439" s="69" t="n"/>
      <c r="AL439" s="69" t="n"/>
      <c r="AM439" s="69" t="n"/>
      <c r="AN439" s="69" t="n"/>
      <c r="AO439" s="69" t="n"/>
      <c r="AP439" s="375" t="n"/>
      <c r="AQ439" s="374" t="n"/>
      <c r="AR439" s="374" t="n"/>
      <c r="AS439" s="375" t="n"/>
      <c r="AT439" s="394" t="n"/>
      <c r="AU439" s="374" t="n"/>
      <c r="AV439" s="374" t="n"/>
      <c r="AW439" s="395" t="n"/>
    </row>
    <row r="440" ht="12.75" customHeight="1" s="341">
      <c r="A440" s="432" t="n">
        <v>794</v>
      </c>
      <c r="B440" s="433" t="inlineStr">
        <is>
          <t>ELCB-B</t>
        </is>
      </c>
      <c r="C440" s="434" t="inlineStr">
        <is>
          <t>미코드</t>
        </is>
      </c>
      <c r="D440" s="435" t="inlineStr"/>
      <c r="E440" s="436" t="inlineStr">
        <is>
          <t>미코드</t>
        </is>
      </c>
      <c r="F440" s="437" t="inlineStr">
        <is>
          <t>누전차단기</t>
        </is>
      </c>
      <c r="G440" s="437" t="inlineStr">
        <is>
          <t>HMG 30S 2P 20A</t>
        </is>
      </c>
      <c r="H440" s="438" t="inlineStr">
        <is>
          <t>EA</t>
        </is>
      </c>
      <c r="I440" s="439" t="n">
        <v>11800</v>
      </c>
      <c r="J440" s="440" t="inlineStr">
        <is>
          <t>입고</t>
        </is>
      </c>
      <c r="K440" s="10" t="n"/>
      <c r="L440" s="10" t="n"/>
      <c r="M440" s="10" t="n"/>
      <c r="N440" s="10" t="n"/>
      <c r="O440" s="10" t="n"/>
      <c r="P440" s="10" t="n"/>
      <c r="Q440" s="10" t="n"/>
      <c r="R440" s="10" t="n"/>
      <c r="S440" s="10" t="n"/>
      <c r="T440" s="10" t="n"/>
      <c r="U440" s="10" t="n"/>
      <c r="V440" s="10" t="n"/>
      <c r="W440" s="10" t="n"/>
      <c r="X440" s="10" t="n"/>
      <c r="Y440" s="10" t="n"/>
      <c r="Z440" s="10" t="n"/>
      <c r="AA440" s="10" t="n"/>
      <c r="AB440" s="10" t="n"/>
      <c r="AC440" s="10" t="n"/>
      <c r="AD440" s="10" t="n"/>
      <c r="AE440" s="10" t="n"/>
      <c r="AF440" s="10" t="n"/>
      <c r="AG440" s="10" t="n"/>
      <c r="AH440" s="10" t="n"/>
      <c r="AI440" s="10" t="n"/>
      <c r="AJ440" s="10" t="n"/>
      <c r="AK440" s="10" t="n"/>
      <c r="AL440" s="10" t="n"/>
      <c r="AM440" s="10" t="n"/>
      <c r="AN440" s="10" t="n"/>
      <c r="AO440" s="10" t="n"/>
      <c r="AP440" s="386" t="n">
        <v>21</v>
      </c>
      <c r="AQ440" s="388" t="n"/>
      <c r="AR440" s="388" t="n"/>
      <c r="AS440" s="441" t="n">
        <v>21</v>
      </c>
      <c r="AT440" s="390" t="n">
        <v>247800</v>
      </c>
      <c r="AU440" s="388" t="n"/>
      <c r="AV440" s="388" t="n"/>
      <c r="AW440" s="391" t="n">
        <v>247800</v>
      </c>
    </row>
    <row r="441" ht="12.75" customHeight="1" s="341">
      <c r="A441" s="372" t="n"/>
      <c r="B441" s="372" t="n"/>
      <c r="C441" s="372" t="n"/>
      <c r="D441" s="372" t="n"/>
      <c r="E441" s="392" t="n"/>
      <c r="F441" s="374" t="n"/>
      <c r="G441" s="374" t="n"/>
      <c r="H441" s="374" t="n"/>
      <c r="I441" s="374" t="n"/>
      <c r="J441" s="440" t="inlineStr">
        <is>
          <t>출고</t>
        </is>
      </c>
      <c r="K441" s="69" t="n"/>
      <c r="L441" s="69" t="n"/>
      <c r="M441" s="69" t="n"/>
      <c r="N441" s="69" t="n"/>
      <c r="O441" s="69" t="n"/>
      <c r="P441" s="69" t="n"/>
      <c r="Q441" s="69" t="n"/>
      <c r="R441" s="69" t="n"/>
      <c r="S441" s="69" t="n"/>
      <c r="T441" s="69" t="n"/>
      <c r="U441" s="69" t="n"/>
      <c r="V441" s="69" t="n"/>
      <c r="W441" s="69" t="n"/>
      <c r="X441" s="69" t="n"/>
      <c r="Y441" s="69" t="n"/>
      <c r="Z441" s="69" t="n"/>
      <c r="AA441" s="69" t="n"/>
      <c r="AB441" s="69" t="n"/>
      <c r="AC441" s="69" t="n"/>
      <c r="AD441" s="69" t="n"/>
      <c r="AE441" s="69" t="n"/>
      <c r="AF441" s="69" t="n"/>
      <c r="AG441" s="69" t="n"/>
      <c r="AH441" s="69" t="n"/>
      <c r="AI441" s="69" t="n"/>
      <c r="AJ441" s="69" t="n"/>
      <c r="AK441" s="69" t="n"/>
      <c r="AL441" s="69" t="n"/>
      <c r="AM441" s="69" t="n"/>
      <c r="AN441" s="69" t="n"/>
      <c r="AO441" s="69" t="n"/>
      <c r="AP441" s="375" t="n"/>
      <c r="AQ441" s="374" t="n"/>
      <c r="AR441" s="374" t="n"/>
      <c r="AS441" s="375" t="n"/>
      <c r="AT441" s="394" t="n"/>
      <c r="AU441" s="374" t="n"/>
      <c r="AV441" s="374" t="n"/>
      <c r="AW441" s="395" t="n"/>
    </row>
    <row r="442" ht="12.75" customHeight="1" s="341">
      <c r="A442" s="432" t="n">
        <v>795</v>
      </c>
      <c r="B442" s="433" t="inlineStr">
        <is>
          <t>ELCB-B</t>
        </is>
      </c>
      <c r="C442" s="434" t="inlineStr">
        <is>
          <t>미코드</t>
        </is>
      </c>
      <c r="D442" s="435" t="inlineStr"/>
      <c r="E442" s="436" t="inlineStr">
        <is>
          <t>미코드</t>
        </is>
      </c>
      <c r="F442" s="437" t="inlineStr">
        <is>
          <t>누전차단기</t>
        </is>
      </c>
      <c r="G442" s="437" t="inlineStr">
        <is>
          <t>EBS-33FB(15mA)</t>
        </is>
      </c>
      <c r="H442" s="438" t="inlineStr">
        <is>
          <t>EA</t>
        </is>
      </c>
      <c r="I442" s="439" t="n">
        <v>34700</v>
      </c>
      <c r="J442" s="440" t="inlineStr">
        <is>
          <t>입고</t>
        </is>
      </c>
      <c r="K442" s="10" t="n"/>
      <c r="L442" s="10" t="n"/>
      <c r="M442" s="10" t="n"/>
      <c r="N442" s="10" t="n"/>
      <c r="O442" s="10" t="n"/>
      <c r="P442" s="10" t="n"/>
      <c r="Q442" s="10" t="n"/>
      <c r="R442" s="10" t="n"/>
      <c r="S442" s="10" t="n"/>
      <c r="T442" s="10" t="n"/>
      <c r="U442" s="10" t="n"/>
      <c r="V442" s="10" t="n"/>
      <c r="W442" s="10" t="n"/>
      <c r="X442" s="10" t="n"/>
      <c r="Y442" s="10" t="n"/>
      <c r="Z442" s="10" t="n"/>
      <c r="AA442" s="10" t="n"/>
      <c r="AB442" s="10" t="n"/>
      <c r="AC442" s="10" t="n"/>
      <c r="AD442" s="10" t="n"/>
      <c r="AE442" s="10" t="n"/>
      <c r="AF442" s="10" t="n"/>
      <c r="AG442" s="10" t="n"/>
      <c r="AH442" s="10" t="n"/>
      <c r="AI442" s="10" t="n"/>
      <c r="AJ442" s="10" t="n"/>
      <c r="AK442" s="10" t="n"/>
      <c r="AL442" s="10" t="n"/>
      <c r="AM442" s="10" t="n"/>
      <c r="AN442" s="10" t="n"/>
      <c r="AO442" s="10" t="n"/>
      <c r="AP442" s="386" t="n">
        <v>1</v>
      </c>
      <c r="AQ442" s="388" t="n"/>
      <c r="AR442" s="388" t="n"/>
      <c r="AS442" s="441" t="n">
        <v>1</v>
      </c>
      <c r="AT442" s="390" t="n">
        <v>34700</v>
      </c>
      <c r="AU442" s="388" t="n"/>
      <c r="AV442" s="388" t="n"/>
      <c r="AW442" s="391" t="n">
        <v>34700</v>
      </c>
    </row>
    <row r="443" ht="12.75" customHeight="1" s="341">
      <c r="A443" s="372" t="n"/>
      <c r="B443" s="372" t="n"/>
      <c r="C443" s="372" t="n"/>
      <c r="D443" s="372" t="n"/>
      <c r="E443" s="392" t="n"/>
      <c r="F443" s="374" t="n"/>
      <c r="G443" s="374" t="n"/>
      <c r="H443" s="374" t="n"/>
      <c r="I443" s="374" t="n"/>
      <c r="J443" s="440" t="inlineStr">
        <is>
          <t>출고</t>
        </is>
      </c>
      <c r="K443" s="69" t="n"/>
      <c r="L443" s="69" t="n"/>
      <c r="M443" s="69" t="n"/>
      <c r="N443" s="69" t="n"/>
      <c r="O443" s="69" t="n"/>
      <c r="P443" s="69" t="n"/>
      <c r="Q443" s="69" t="n"/>
      <c r="R443" s="69" t="n"/>
      <c r="S443" s="69" t="n"/>
      <c r="T443" s="69" t="n"/>
      <c r="U443" s="69" t="n"/>
      <c r="V443" s="69" t="n"/>
      <c r="W443" s="69" t="n"/>
      <c r="X443" s="69" t="n"/>
      <c r="Y443" s="69" t="n"/>
      <c r="Z443" s="69" t="n"/>
      <c r="AA443" s="69" t="n"/>
      <c r="AB443" s="69" t="n"/>
      <c r="AC443" s="69" t="n"/>
      <c r="AD443" s="69" t="n"/>
      <c r="AE443" s="69" t="n"/>
      <c r="AF443" s="69" t="n"/>
      <c r="AG443" s="69" t="n"/>
      <c r="AH443" s="69" t="n"/>
      <c r="AI443" s="69" t="n"/>
      <c r="AJ443" s="69" t="n"/>
      <c r="AK443" s="69" t="n"/>
      <c r="AL443" s="69" t="n"/>
      <c r="AM443" s="69" t="n"/>
      <c r="AN443" s="69" t="n"/>
      <c r="AO443" s="69" t="n"/>
      <c r="AP443" s="375" t="n"/>
      <c r="AQ443" s="374" t="n"/>
      <c r="AR443" s="374" t="n"/>
      <c r="AS443" s="375" t="n"/>
      <c r="AT443" s="394" t="n"/>
      <c r="AU443" s="374" t="n"/>
      <c r="AV443" s="374" t="n"/>
      <c r="AW443" s="395" t="n"/>
    </row>
    <row r="444" ht="12.75" customHeight="1" s="341">
      <c r="A444" s="432" t="n">
        <v>796</v>
      </c>
      <c r="B444" s="433" t="inlineStr">
        <is>
          <t>ELCB-B</t>
        </is>
      </c>
      <c r="C444" s="434" t="inlineStr">
        <is>
          <t>미코드</t>
        </is>
      </c>
      <c r="D444" s="435" t="inlineStr"/>
      <c r="E444" s="436" t="inlineStr">
        <is>
          <t>미코드</t>
        </is>
      </c>
      <c r="F444" s="437" t="inlineStr">
        <is>
          <t>누전차단기</t>
        </is>
      </c>
      <c r="G444" s="437" t="inlineStr">
        <is>
          <t>HMG 30S 2P 30A</t>
        </is>
      </c>
      <c r="H444" s="438" t="inlineStr">
        <is>
          <t>EA</t>
        </is>
      </c>
      <c r="I444" s="439" t="n">
        <v>11800</v>
      </c>
      <c r="J444" s="440" t="inlineStr">
        <is>
          <t>입고</t>
        </is>
      </c>
      <c r="K444" s="10" t="n"/>
      <c r="L444" s="10" t="n"/>
      <c r="M444" s="10" t="n"/>
      <c r="N444" s="10" t="n"/>
      <c r="O444" s="10" t="n"/>
      <c r="P444" s="10" t="n"/>
      <c r="Q444" s="10" t="n"/>
      <c r="R444" s="10" t="n"/>
      <c r="S444" s="10" t="n"/>
      <c r="T444" s="10" t="n"/>
      <c r="U444" s="10" t="n"/>
      <c r="V444" s="10" t="n"/>
      <c r="W444" s="10" t="n"/>
      <c r="X444" s="10" t="n"/>
      <c r="Y444" s="10" t="n"/>
      <c r="Z444" s="10" t="n"/>
      <c r="AA444" s="10" t="n"/>
      <c r="AB444" s="10" t="n"/>
      <c r="AC444" s="10" t="n"/>
      <c r="AD444" s="10" t="n"/>
      <c r="AE444" s="10" t="n"/>
      <c r="AF444" s="10" t="n"/>
      <c r="AG444" s="10" t="n"/>
      <c r="AH444" s="10" t="n"/>
      <c r="AI444" s="10" t="n"/>
      <c r="AJ444" s="10" t="n"/>
      <c r="AK444" s="10" t="n"/>
      <c r="AL444" s="10" t="n"/>
      <c r="AM444" s="10" t="n"/>
      <c r="AN444" s="10" t="n"/>
      <c r="AO444" s="10" t="n"/>
      <c r="AP444" s="386" t="n">
        <v>17</v>
      </c>
      <c r="AQ444" s="388" t="n"/>
      <c r="AR444" s="388" t="n">
        <v>1</v>
      </c>
      <c r="AS444" s="441" t="n">
        <v>16</v>
      </c>
      <c r="AT444" s="390" t="n">
        <v>200600</v>
      </c>
      <c r="AU444" s="388" t="n"/>
      <c r="AV444" s="388" t="n">
        <v>11800</v>
      </c>
      <c r="AW444" s="391" t="n">
        <v>188800</v>
      </c>
    </row>
    <row r="445" ht="12.75" customHeight="1" s="341">
      <c r="A445" s="372" t="n"/>
      <c r="B445" s="372" t="n"/>
      <c r="C445" s="372" t="n"/>
      <c r="D445" s="372" t="n"/>
      <c r="E445" s="392" t="n"/>
      <c r="F445" s="374" t="n"/>
      <c r="G445" s="374" t="n"/>
      <c r="H445" s="374" t="n"/>
      <c r="I445" s="374" t="n"/>
      <c r="J445" s="440" t="inlineStr">
        <is>
          <t>출고</t>
        </is>
      </c>
      <c r="K445" s="69" t="n"/>
      <c r="L445" s="69" t="n"/>
      <c r="M445" s="69" t="n"/>
      <c r="N445" s="69" t="n"/>
      <c r="O445" s="69" t="n"/>
      <c r="P445" s="69" t="n"/>
      <c r="Q445" s="69" t="n"/>
      <c r="R445" s="69" t="n"/>
      <c r="S445" s="69" t="n"/>
      <c r="T445" s="69" t="n"/>
      <c r="U445" s="69" t="n"/>
      <c r="V445" s="69" t="n"/>
      <c r="W445" s="69" t="n"/>
      <c r="X445" s="69" t="n"/>
      <c r="Y445" s="69" t="n"/>
      <c r="Z445" s="69" t="n"/>
      <c r="AA445" s="69" t="n">
        <v>1</v>
      </c>
      <c r="AB445" s="69" t="n"/>
      <c r="AC445" s="69" t="n"/>
      <c r="AD445" s="69" t="n"/>
      <c r="AE445" s="69" t="n"/>
      <c r="AF445" s="69" t="n"/>
      <c r="AG445" s="69" t="n"/>
      <c r="AH445" s="69" t="n"/>
      <c r="AI445" s="69" t="n"/>
      <c r="AJ445" s="69" t="n"/>
      <c r="AK445" s="69" t="n"/>
      <c r="AL445" s="69" t="n"/>
      <c r="AM445" s="69" t="n"/>
      <c r="AN445" s="69" t="n"/>
      <c r="AO445" s="69" t="n"/>
      <c r="AP445" s="375" t="n"/>
      <c r="AQ445" s="374" t="n"/>
      <c r="AR445" s="374" t="n"/>
      <c r="AS445" s="375" t="n"/>
      <c r="AT445" s="394" t="n"/>
      <c r="AU445" s="374" t="n"/>
      <c r="AV445" s="374" t="n"/>
      <c r="AW445" s="395" t="n"/>
    </row>
    <row r="446" ht="12.75" customHeight="1" s="341">
      <c r="A446" s="432" t="n">
        <v>797</v>
      </c>
      <c r="B446" s="433" t="inlineStr">
        <is>
          <t>ELCB-B</t>
        </is>
      </c>
      <c r="C446" s="434" t="inlineStr">
        <is>
          <t>미코드</t>
        </is>
      </c>
      <c r="D446" s="435" t="inlineStr"/>
      <c r="E446" s="436" t="inlineStr">
        <is>
          <t>미코드</t>
        </is>
      </c>
      <c r="F446" s="437" t="inlineStr">
        <is>
          <t>HGE 100</t>
        </is>
      </c>
      <c r="G446" s="437" t="inlineStr">
        <is>
          <t>4P 40A 100E(EBS-54C )</t>
        </is>
      </c>
      <c r="H446" s="438" t="inlineStr">
        <is>
          <t>EA</t>
        </is>
      </c>
      <c r="I446" s="439" t="n">
        <v>0</v>
      </c>
      <c r="J446" s="440" t="inlineStr">
        <is>
          <t>입고</t>
        </is>
      </c>
      <c r="K446" s="10" t="n"/>
      <c r="L446" s="10" t="n"/>
      <c r="M446" s="10" t="n"/>
      <c r="N446" s="10" t="n"/>
      <c r="O446" s="10" t="n"/>
      <c r="P446" s="10" t="n"/>
      <c r="Q446" s="10" t="n"/>
      <c r="R446" s="10" t="n"/>
      <c r="S446" s="10" t="n"/>
      <c r="T446" s="10" t="n"/>
      <c r="U446" s="10" t="n"/>
      <c r="V446" s="10" t="n"/>
      <c r="W446" s="10" t="n"/>
      <c r="X446" s="10" t="n"/>
      <c r="Y446" s="10" t="n"/>
      <c r="Z446" s="10" t="n"/>
      <c r="AA446" s="10" t="n"/>
      <c r="AB446" s="10" t="n"/>
      <c r="AC446" s="10" t="n"/>
      <c r="AD446" s="10" t="n"/>
      <c r="AE446" s="10" t="n"/>
      <c r="AF446" s="10" t="n"/>
      <c r="AG446" s="10" t="n"/>
      <c r="AH446" s="10" t="n"/>
      <c r="AI446" s="10" t="n"/>
      <c r="AJ446" s="10" t="n"/>
      <c r="AK446" s="10" t="n"/>
      <c r="AL446" s="10" t="n"/>
      <c r="AM446" s="10" t="n"/>
      <c r="AN446" s="10" t="n"/>
      <c r="AO446" s="10" t="n"/>
      <c r="AP446" s="386" t="n"/>
      <c r="AQ446" s="388" t="n"/>
      <c r="AR446" s="388" t="n"/>
      <c r="AS446" s="441" t="n">
        <v>0</v>
      </c>
      <c r="AT446" s="390" t="n"/>
      <c r="AU446" s="388" t="n"/>
      <c r="AV446" s="388" t="n"/>
      <c r="AW446" s="391" t="n">
        <v>0</v>
      </c>
    </row>
    <row r="447" ht="12.75" customHeight="1" s="341">
      <c r="A447" s="372" t="n"/>
      <c r="B447" s="372" t="n"/>
      <c r="C447" s="372" t="n"/>
      <c r="D447" s="372" t="n"/>
      <c r="E447" s="392" t="n"/>
      <c r="F447" s="374" t="n"/>
      <c r="G447" s="374" t="n"/>
      <c r="H447" s="374" t="n"/>
      <c r="I447" s="374" t="n"/>
      <c r="J447" s="440" t="inlineStr">
        <is>
          <t>출고</t>
        </is>
      </c>
      <c r="K447" s="69" t="n"/>
      <c r="L447" s="69" t="n"/>
      <c r="M447" s="69" t="n"/>
      <c r="N447" s="69" t="n"/>
      <c r="O447" s="69" t="n"/>
      <c r="P447" s="69" t="n"/>
      <c r="Q447" s="69" t="n"/>
      <c r="R447" s="69" t="n"/>
      <c r="S447" s="69" t="n"/>
      <c r="T447" s="69" t="n"/>
      <c r="U447" s="69" t="n"/>
      <c r="V447" s="69" t="n"/>
      <c r="W447" s="69" t="n"/>
      <c r="X447" s="69" t="n"/>
      <c r="Y447" s="69" t="n"/>
      <c r="Z447" s="69" t="n"/>
      <c r="AA447" s="69" t="n"/>
      <c r="AB447" s="69" t="n"/>
      <c r="AC447" s="69" t="n"/>
      <c r="AD447" s="69" t="n"/>
      <c r="AE447" s="69" t="n"/>
      <c r="AF447" s="69" t="n"/>
      <c r="AG447" s="69" t="n"/>
      <c r="AH447" s="69" t="n"/>
      <c r="AI447" s="69" t="n"/>
      <c r="AJ447" s="69" t="n"/>
      <c r="AK447" s="69" t="n"/>
      <c r="AL447" s="69" t="n"/>
      <c r="AM447" s="69" t="n"/>
      <c r="AN447" s="69" t="n"/>
      <c r="AO447" s="69" t="n"/>
      <c r="AP447" s="375" t="n"/>
      <c r="AQ447" s="374" t="n"/>
      <c r="AR447" s="374" t="n"/>
      <c r="AS447" s="375" t="n"/>
      <c r="AT447" s="394" t="n"/>
      <c r="AU447" s="374" t="n"/>
      <c r="AV447" s="374" t="n"/>
      <c r="AW447" s="395" t="n"/>
    </row>
    <row r="448" ht="12.75" customHeight="1" s="341">
      <c r="A448" s="432" t="n">
        <v>802</v>
      </c>
      <c r="B448" s="433" t="inlineStr">
        <is>
          <t>EOCR-A</t>
        </is>
      </c>
      <c r="C448" s="434" t="inlineStr">
        <is>
          <t>미코드</t>
        </is>
      </c>
      <c r="D448" s="435" t="inlineStr"/>
      <c r="E448" s="436" t="inlineStr">
        <is>
          <t>미코드</t>
        </is>
      </c>
      <c r="F448" s="437" t="inlineStr">
        <is>
          <t>EOCR</t>
        </is>
      </c>
      <c r="G448" s="437" t="inlineStr">
        <is>
          <t>DSP-AOM-10Z7-V</t>
        </is>
      </c>
      <c r="H448" s="438" t="inlineStr">
        <is>
          <t>EA</t>
        </is>
      </c>
      <c r="I448" s="439" t="n">
        <v>108600</v>
      </c>
      <c r="J448" s="440" t="inlineStr">
        <is>
          <t>입고</t>
        </is>
      </c>
      <c r="K448" s="10" t="n"/>
      <c r="L448" s="10" t="n"/>
      <c r="M448" s="10" t="n"/>
      <c r="N448" s="10" t="n"/>
      <c r="O448" s="10" t="n"/>
      <c r="P448" s="10" t="n"/>
      <c r="Q448" s="10" t="n"/>
      <c r="R448" s="10" t="n"/>
      <c r="S448" s="10" t="n"/>
      <c r="T448" s="10" t="n"/>
      <c r="U448" s="10" t="n"/>
      <c r="V448" s="10" t="n"/>
      <c r="W448" s="10" t="n"/>
      <c r="X448" s="10" t="n"/>
      <c r="Y448" s="10" t="n"/>
      <c r="Z448" s="10" t="n"/>
      <c r="AA448" s="10" t="n"/>
      <c r="AB448" s="10" t="n"/>
      <c r="AC448" s="10" t="n"/>
      <c r="AD448" s="10" t="n"/>
      <c r="AE448" s="10" t="n"/>
      <c r="AF448" s="10" t="n"/>
      <c r="AG448" s="10" t="n"/>
      <c r="AH448" s="10" t="n"/>
      <c r="AI448" s="10" t="n"/>
      <c r="AJ448" s="10" t="n"/>
      <c r="AK448" s="10" t="n"/>
      <c r="AL448" s="10" t="n"/>
      <c r="AM448" s="10" t="n">
        <v>5</v>
      </c>
      <c r="AN448" s="10" t="n"/>
      <c r="AO448" s="10" t="n"/>
      <c r="AP448" s="386" t="n">
        <v>6</v>
      </c>
      <c r="AQ448" s="388" t="n">
        <v>5</v>
      </c>
      <c r="AR448" s="388" t="n">
        <v>2</v>
      </c>
      <c r="AS448" s="441" t="n">
        <v>9</v>
      </c>
      <c r="AT448" s="390" t="n">
        <v>651600</v>
      </c>
      <c r="AU448" s="388" t="n">
        <v>543000</v>
      </c>
      <c r="AV448" s="388" t="n">
        <v>217200</v>
      </c>
      <c r="AW448" s="391" t="n">
        <v>977400</v>
      </c>
    </row>
    <row r="449" ht="12.75" customHeight="1" s="341">
      <c r="A449" s="372" t="n"/>
      <c r="B449" s="372" t="n"/>
      <c r="C449" s="372" t="n"/>
      <c r="D449" s="372" t="n"/>
      <c r="E449" s="392" t="n"/>
      <c r="F449" s="374" t="n"/>
      <c r="G449" s="374" t="n"/>
      <c r="H449" s="374" t="n"/>
      <c r="I449" s="374" t="n"/>
      <c r="J449" s="440" t="inlineStr">
        <is>
          <t>출고</t>
        </is>
      </c>
      <c r="K449" s="69" t="n"/>
      <c r="L449" s="69" t="n"/>
      <c r="M449" s="69" t="n"/>
      <c r="N449" s="69" t="n"/>
      <c r="O449" s="69" t="n"/>
      <c r="P449" s="69" t="n"/>
      <c r="Q449" s="69" t="n"/>
      <c r="R449" s="69" t="n"/>
      <c r="S449" s="69" t="n"/>
      <c r="T449" s="69" t="n"/>
      <c r="U449" s="69" t="n"/>
      <c r="V449" s="69" t="n"/>
      <c r="W449" s="69" t="n"/>
      <c r="X449" s="69" t="n"/>
      <c r="Y449" s="69" t="n"/>
      <c r="Z449" s="69" t="n"/>
      <c r="AA449" s="69" t="n"/>
      <c r="AB449" s="69" t="n"/>
      <c r="AC449" s="69" t="n"/>
      <c r="AD449" s="69" t="n"/>
      <c r="AE449" s="69" t="n"/>
      <c r="AF449" s="69" t="n"/>
      <c r="AG449" s="69" t="n"/>
      <c r="AH449" s="69" t="n"/>
      <c r="AI449" s="69" t="n"/>
      <c r="AJ449" s="69" t="n"/>
      <c r="AK449" s="69" t="n"/>
      <c r="AL449" s="69" t="n"/>
      <c r="AM449" s="69" t="n">
        <v>2</v>
      </c>
      <c r="AN449" s="69" t="n"/>
      <c r="AO449" s="69" t="n"/>
      <c r="AP449" s="375" t="n"/>
      <c r="AQ449" s="374" t="n"/>
      <c r="AR449" s="374" t="n"/>
      <c r="AS449" s="375" t="n"/>
      <c r="AT449" s="394" t="n"/>
      <c r="AU449" s="374" t="n"/>
      <c r="AV449" s="374" t="n"/>
      <c r="AW449" s="395" t="n"/>
    </row>
    <row r="450" ht="12.75" customHeight="1" s="341">
      <c r="A450" s="432" t="n">
        <v>803</v>
      </c>
      <c r="B450" s="433" t="inlineStr">
        <is>
          <t>EOCR-A</t>
        </is>
      </c>
      <c r="C450" s="434" t="inlineStr">
        <is>
          <t>미코드</t>
        </is>
      </c>
      <c r="D450" s="435" t="inlineStr"/>
      <c r="E450" s="436" t="inlineStr">
        <is>
          <t>미코드</t>
        </is>
      </c>
      <c r="F450" s="437" t="inlineStr">
        <is>
          <t>EOCR</t>
        </is>
      </c>
      <c r="G450" s="437" t="inlineStr">
        <is>
          <t>MMEB-WRUH</t>
        </is>
      </c>
      <c r="H450" s="438" t="inlineStr">
        <is>
          <t>EA</t>
        </is>
      </c>
      <c r="I450" s="439" t="n">
        <v>214800</v>
      </c>
      <c r="J450" s="440" t="inlineStr">
        <is>
          <t>입고</t>
        </is>
      </c>
      <c r="K450" s="10" t="n"/>
      <c r="L450" s="10" t="n"/>
      <c r="M450" s="10" t="n"/>
      <c r="N450" s="10" t="n"/>
      <c r="O450" s="10" t="n"/>
      <c r="P450" s="10" t="n"/>
      <c r="Q450" s="10" t="n"/>
      <c r="R450" s="10" t="n"/>
      <c r="S450" s="10" t="n"/>
      <c r="T450" s="10" t="n"/>
      <c r="U450" s="10" t="n"/>
      <c r="V450" s="10" t="n"/>
      <c r="W450" s="10" t="n"/>
      <c r="X450" s="10" t="n"/>
      <c r="Y450" s="10" t="n"/>
      <c r="Z450" s="10" t="n"/>
      <c r="AA450" s="10" t="n"/>
      <c r="AB450" s="10" t="n"/>
      <c r="AC450" s="10" t="n"/>
      <c r="AD450" s="10" t="n"/>
      <c r="AE450" s="10" t="n"/>
      <c r="AF450" s="10" t="n"/>
      <c r="AG450" s="10" t="n"/>
      <c r="AH450" s="10" t="n"/>
      <c r="AI450" s="10" t="n"/>
      <c r="AJ450" s="10" t="n"/>
      <c r="AK450" s="10" t="n"/>
      <c r="AL450" s="10" t="n"/>
      <c r="AM450" s="10" t="n"/>
      <c r="AN450" s="10" t="n"/>
      <c r="AO450" s="10" t="n"/>
      <c r="AP450" s="386" t="n"/>
      <c r="AQ450" s="388" t="n"/>
      <c r="AR450" s="388" t="n"/>
      <c r="AS450" s="441" t="n">
        <v>0</v>
      </c>
      <c r="AT450" s="390" t="n"/>
      <c r="AU450" s="388" t="n"/>
      <c r="AV450" s="388" t="n"/>
      <c r="AW450" s="391" t="n">
        <v>0</v>
      </c>
    </row>
    <row r="451" ht="12.75" customHeight="1" s="341">
      <c r="A451" s="372" t="n"/>
      <c r="B451" s="372" t="n"/>
      <c r="C451" s="372" t="n"/>
      <c r="D451" s="372" t="n"/>
      <c r="E451" s="392" t="n"/>
      <c r="F451" s="374" t="n"/>
      <c r="G451" s="374" t="n"/>
      <c r="H451" s="374" t="n"/>
      <c r="I451" s="374" t="n"/>
      <c r="J451" s="440" t="inlineStr">
        <is>
          <t>출고</t>
        </is>
      </c>
      <c r="K451" s="69" t="n"/>
      <c r="L451" s="69" t="n"/>
      <c r="M451" s="69" t="n"/>
      <c r="N451" s="69" t="n"/>
      <c r="O451" s="69" t="n"/>
      <c r="P451" s="69" t="n"/>
      <c r="Q451" s="69" t="n"/>
      <c r="R451" s="69" t="n"/>
      <c r="S451" s="69" t="n"/>
      <c r="T451" s="69" t="n"/>
      <c r="U451" s="69" t="n"/>
      <c r="V451" s="69" t="n"/>
      <c r="W451" s="69" t="n"/>
      <c r="X451" s="69" t="n"/>
      <c r="Y451" s="69" t="n"/>
      <c r="Z451" s="69" t="n"/>
      <c r="AA451" s="69" t="n"/>
      <c r="AB451" s="69" t="n"/>
      <c r="AC451" s="69" t="n"/>
      <c r="AD451" s="69" t="n"/>
      <c r="AE451" s="69" t="n"/>
      <c r="AF451" s="69" t="n"/>
      <c r="AG451" s="69" t="n"/>
      <c r="AH451" s="69" t="n"/>
      <c r="AI451" s="69" t="n"/>
      <c r="AJ451" s="69" t="n"/>
      <c r="AK451" s="69" t="n"/>
      <c r="AL451" s="69" t="n"/>
      <c r="AM451" s="69" t="n"/>
      <c r="AN451" s="69" t="n"/>
      <c r="AO451" s="69" t="n"/>
      <c r="AP451" s="375" t="n"/>
      <c r="AQ451" s="374" t="n"/>
      <c r="AR451" s="374" t="n"/>
      <c r="AS451" s="375" t="n"/>
      <c r="AT451" s="394" t="n"/>
      <c r="AU451" s="374" t="n"/>
      <c r="AV451" s="374" t="n"/>
      <c r="AW451" s="395" t="n"/>
    </row>
    <row r="452" ht="12.75" customHeight="1" s="341">
      <c r="A452" s="432" t="n">
        <v>804</v>
      </c>
      <c r="B452" s="433" t="inlineStr">
        <is>
          <t>EOCR-A</t>
        </is>
      </c>
      <c r="C452" s="434" t="inlineStr">
        <is>
          <t>미코드</t>
        </is>
      </c>
      <c r="D452" s="435" t="inlineStr"/>
      <c r="E452" s="436" t="inlineStr">
        <is>
          <t>미코드</t>
        </is>
      </c>
      <c r="F452" s="437" t="inlineStr">
        <is>
          <t>EOCR</t>
        </is>
      </c>
      <c r="G452" s="437" t="inlineStr">
        <is>
          <t>MMEB-WRUH(슈나이더)</t>
        </is>
      </c>
      <c r="H452" s="438" t="inlineStr">
        <is>
          <t>EA</t>
        </is>
      </c>
      <c r="I452" s="439" t="n">
        <v>344000</v>
      </c>
      <c r="J452" s="440" t="inlineStr">
        <is>
          <t>입고</t>
        </is>
      </c>
      <c r="K452" s="10" t="n"/>
      <c r="L452" s="10" t="n"/>
      <c r="M452" s="10" t="n"/>
      <c r="N452" s="10" t="n"/>
      <c r="O452" s="10" t="n"/>
      <c r="P452" s="10" t="n"/>
      <c r="Q452" s="10" t="n"/>
      <c r="R452" s="10" t="n"/>
      <c r="S452" s="10" t="n"/>
      <c r="T452" s="10" t="n"/>
      <c r="U452" s="10" t="n"/>
      <c r="V452" s="10" t="n"/>
      <c r="W452" s="10" t="n"/>
      <c r="X452" s="10" t="n"/>
      <c r="Y452" s="10" t="n"/>
      <c r="Z452" s="10" t="n"/>
      <c r="AA452" s="10" t="n"/>
      <c r="AB452" s="10" t="n"/>
      <c r="AC452" s="10" t="n"/>
      <c r="AD452" s="10" t="n"/>
      <c r="AE452" s="10" t="n"/>
      <c r="AF452" s="10" t="n"/>
      <c r="AG452" s="10" t="n"/>
      <c r="AH452" s="10" t="n"/>
      <c r="AI452" s="10" t="n"/>
      <c r="AJ452" s="10" t="n"/>
      <c r="AK452" s="10" t="n"/>
      <c r="AL452" s="10" t="n"/>
      <c r="AM452" s="10" t="n"/>
      <c r="AN452" s="10" t="n"/>
      <c r="AO452" s="10" t="n"/>
      <c r="AP452" s="386" t="n">
        <v>2</v>
      </c>
      <c r="AQ452" s="388" t="n"/>
      <c r="AR452" s="388" t="n"/>
      <c r="AS452" s="441" t="n">
        <v>2</v>
      </c>
      <c r="AT452" s="390" t="n">
        <v>688000</v>
      </c>
      <c r="AU452" s="388" t="n"/>
      <c r="AV452" s="388" t="n"/>
      <c r="AW452" s="391" t="n">
        <v>688000</v>
      </c>
    </row>
    <row r="453" ht="12.75" customHeight="1" s="341">
      <c r="A453" s="372" t="n"/>
      <c r="B453" s="372" t="n"/>
      <c r="C453" s="372" t="n"/>
      <c r="D453" s="372" t="n"/>
      <c r="E453" s="392" t="n"/>
      <c r="F453" s="374" t="n"/>
      <c r="G453" s="374" t="n"/>
      <c r="H453" s="374" t="n"/>
      <c r="I453" s="374" t="n"/>
      <c r="J453" s="440" t="inlineStr">
        <is>
          <t>출고</t>
        </is>
      </c>
      <c r="K453" s="69" t="n"/>
      <c r="L453" s="69" t="n"/>
      <c r="M453" s="69" t="n"/>
      <c r="N453" s="69" t="n"/>
      <c r="O453" s="69" t="n"/>
      <c r="P453" s="69" t="n"/>
      <c r="Q453" s="69" t="n"/>
      <c r="R453" s="69" t="n"/>
      <c r="S453" s="69" t="n"/>
      <c r="T453" s="69" t="n"/>
      <c r="U453" s="69" t="n"/>
      <c r="V453" s="69" t="n"/>
      <c r="W453" s="69" t="n"/>
      <c r="X453" s="69" t="n"/>
      <c r="Y453" s="69" t="n"/>
      <c r="Z453" s="69" t="n"/>
      <c r="AA453" s="69" t="n"/>
      <c r="AB453" s="69" t="n"/>
      <c r="AC453" s="69" t="n"/>
      <c r="AD453" s="69" t="n"/>
      <c r="AE453" s="69" t="n"/>
      <c r="AF453" s="69" t="n"/>
      <c r="AG453" s="69" t="n"/>
      <c r="AH453" s="69" t="n"/>
      <c r="AI453" s="69" t="n"/>
      <c r="AJ453" s="69" t="n"/>
      <c r="AK453" s="69" t="n"/>
      <c r="AL453" s="69" t="n"/>
      <c r="AM453" s="69" t="n"/>
      <c r="AN453" s="69" t="n"/>
      <c r="AO453" s="69" t="n"/>
      <c r="AP453" s="375" t="n"/>
      <c r="AQ453" s="374" t="n"/>
      <c r="AR453" s="374" t="n"/>
      <c r="AS453" s="375" t="n"/>
      <c r="AT453" s="394" t="n"/>
      <c r="AU453" s="374" t="n"/>
      <c r="AV453" s="374" t="n"/>
      <c r="AW453" s="395" t="n"/>
    </row>
    <row r="454" ht="12.75" customHeight="1" s="341">
      <c r="A454" s="432" t="n">
        <v>805</v>
      </c>
      <c r="B454" s="433" t="inlineStr">
        <is>
          <t>EOCR-A</t>
        </is>
      </c>
      <c r="C454" s="434" t="inlineStr">
        <is>
          <t>미코드</t>
        </is>
      </c>
      <c r="D454" s="435" t="inlineStr"/>
      <c r="E454" s="436" t="inlineStr">
        <is>
          <t>미코드</t>
        </is>
      </c>
      <c r="F454" s="437" t="inlineStr">
        <is>
          <t>EOCR</t>
        </is>
      </c>
      <c r="G454" s="437" t="inlineStr">
        <is>
          <t>DSP-AOM-70Z7-ZCT</t>
        </is>
      </c>
      <c r="H454" s="438" t="inlineStr">
        <is>
          <t>EA</t>
        </is>
      </c>
      <c r="I454" s="439" t="n">
        <v>121500</v>
      </c>
      <c r="J454" s="440" t="inlineStr">
        <is>
          <t>입고</t>
        </is>
      </c>
      <c r="K454" s="10" t="n"/>
      <c r="L454" s="10" t="n"/>
      <c r="M454" s="10" t="n"/>
      <c r="N454" s="10" t="n"/>
      <c r="O454" s="10" t="n"/>
      <c r="P454" s="10" t="n"/>
      <c r="Q454" s="10" t="n"/>
      <c r="R454" s="10" t="n"/>
      <c r="S454" s="10" t="n"/>
      <c r="T454" s="10" t="n"/>
      <c r="U454" s="10" t="n"/>
      <c r="V454" s="10" t="n"/>
      <c r="W454" s="10" t="n"/>
      <c r="X454" s="10" t="n"/>
      <c r="Y454" s="10" t="n"/>
      <c r="Z454" s="10" t="n"/>
      <c r="AA454" s="10" t="n"/>
      <c r="AB454" s="10" t="n"/>
      <c r="AC454" s="10" t="n"/>
      <c r="AD454" s="10" t="n"/>
      <c r="AE454" s="10" t="n"/>
      <c r="AF454" s="10" t="n"/>
      <c r="AG454" s="10" t="n"/>
      <c r="AH454" s="10" t="n"/>
      <c r="AI454" s="10" t="n"/>
      <c r="AJ454" s="10" t="n"/>
      <c r="AK454" s="10" t="n"/>
      <c r="AL454" s="10" t="n"/>
      <c r="AM454" s="10" t="n"/>
      <c r="AN454" s="10" t="n"/>
      <c r="AO454" s="10" t="n"/>
      <c r="AP454" s="386" t="n">
        <v>14</v>
      </c>
      <c r="AQ454" s="388" t="n"/>
      <c r="AR454" s="388" t="n"/>
      <c r="AS454" s="441" t="n">
        <v>14</v>
      </c>
      <c r="AT454" s="390" t="n">
        <v>1701000</v>
      </c>
      <c r="AU454" s="388" t="n"/>
      <c r="AV454" s="388" t="n"/>
      <c r="AW454" s="391" t="n">
        <v>1701000</v>
      </c>
    </row>
    <row r="455" ht="12.75" customHeight="1" s="341">
      <c r="A455" s="372" t="n"/>
      <c r="B455" s="372" t="n"/>
      <c r="C455" s="372" t="n"/>
      <c r="D455" s="372" t="n"/>
      <c r="E455" s="392" t="n"/>
      <c r="F455" s="374" t="n"/>
      <c r="G455" s="374" t="n"/>
      <c r="H455" s="374" t="n"/>
      <c r="I455" s="374" t="n"/>
      <c r="J455" s="440" t="inlineStr">
        <is>
          <t>출고</t>
        </is>
      </c>
      <c r="K455" s="69" t="n"/>
      <c r="L455" s="69" t="n"/>
      <c r="M455" s="69" t="n"/>
      <c r="N455" s="69" t="n"/>
      <c r="O455" s="69" t="n"/>
      <c r="P455" s="69" t="n"/>
      <c r="Q455" s="69" t="n"/>
      <c r="R455" s="69" t="n"/>
      <c r="S455" s="69" t="n"/>
      <c r="T455" s="69" t="n"/>
      <c r="U455" s="69" t="n"/>
      <c r="V455" s="69" t="n"/>
      <c r="W455" s="69" t="n"/>
      <c r="X455" s="69" t="n"/>
      <c r="Y455" s="69" t="n"/>
      <c r="Z455" s="69" t="n"/>
      <c r="AA455" s="69" t="n"/>
      <c r="AB455" s="69" t="n"/>
      <c r="AC455" s="69" t="n"/>
      <c r="AD455" s="69" t="n"/>
      <c r="AE455" s="69" t="n"/>
      <c r="AF455" s="69" t="n"/>
      <c r="AG455" s="69" t="n"/>
      <c r="AH455" s="69" t="n"/>
      <c r="AI455" s="69" t="n"/>
      <c r="AJ455" s="69" t="n"/>
      <c r="AK455" s="69" t="n"/>
      <c r="AL455" s="69" t="n"/>
      <c r="AM455" s="69" t="n"/>
      <c r="AN455" s="69" t="n"/>
      <c r="AO455" s="69" t="n"/>
      <c r="AP455" s="375" t="n"/>
      <c r="AQ455" s="374" t="n"/>
      <c r="AR455" s="374" t="n"/>
      <c r="AS455" s="375" t="n"/>
      <c r="AT455" s="394" t="n"/>
      <c r="AU455" s="374" t="n"/>
      <c r="AV455" s="374" t="n"/>
      <c r="AW455" s="395" t="n"/>
    </row>
    <row r="456" ht="12.75" customHeight="1" s="341">
      <c r="A456" s="432" t="n">
        <v>806</v>
      </c>
      <c r="B456" s="433" t="inlineStr">
        <is>
          <t>EOCR-A</t>
        </is>
      </c>
      <c r="C456" s="434" t="inlineStr">
        <is>
          <t>미코드</t>
        </is>
      </c>
      <c r="D456" s="435" t="inlineStr"/>
      <c r="E456" s="436" t="inlineStr">
        <is>
          <t>미코드</t>
        </is>
      </c>
      <c r="F456" s="437" t="inlineStr">
        <is>
          <t>도어마운트키트</t>
        </is>
      </c>
      <c r="G456" s="437" t="inlineStr">
        <is>
          <t>N700E-ROP7(케이블포함)</t>
        </is>
      </c>
      <c r="H456" s="438" t="inlineStr">
        <is>
          <t>EA</t>
        </is>
      </c>
      <c r="I456" s="439" t="n">
        <v>46500</v>
      </c>
      <c r="J456" s="440" t="inlineStr">
        <is>
          <t>입고</t>
        </is>
      </c>
      <c r="K456" s="10" t="n"/>
      <c r="L456" s="10" t="n"/>
      <c r="M456" s="10" t="n"/>
      <c r="N456" s="10" t="n"/>
      <c r="O456" s="10" t="n"/>
      <c r="P456" s="10" t="n"/>
      <c r="Q456" s="10" t="n"/>
      <c r="R456" s="10" t="n"/>
      <c r="S456" s="10" t="n"/>
      <c r="T456" s="10" t="n"/>
      <c r="U456" s="10" t="n"/>
      <c r="V456" s="10" t="n"/>
      <c r="W456" s="10" t="n"/>
      <c r="X456" s="10" t="n"/>
      <c r="Y456" s="10" t="n"/>
      <c r="Z456" s="10" t="n"/>
      <c r="AA456" s="10" t="n"/>
      <c r="AB456" s="10" t="n"/>
      <c r="AC456" s="10" t="n"/>
      <c r="AD456" s="10" t="n"/>
      <c r="AE456" s="10" t="n"/>
      <c r="AF456" s="10" t="n"/>
      <c r="AG456" s="10" t="n"/>
      <c r="AH456" s="10" t="n"/>
      <c r="AI456" s="10" t="n"/>
      <c r="AJ456" s="10" t="n"/>
      <c r="AK456" s="10" t="n"/>
      <c r="AL456" s="10" t="n"/>
      <c r="AM456" s="10" t="n"/>
      <c r="AN456" s="10" t="n"/>
      <c r="AO456" s="10" t="n"/>
      <c r="AP456" s="386" t="n">
        <v>10</v>
      </c>
      <c r="AQ456" s="388" t="n"/>
      <c r="AR456" s="388" t="n"/>
      <c r="AS456" s="441" t="n">
        <v>10</v>
      </c>
      <c r="AT456" s="390" t="n">
        <v>465000</v>
      </c>
      <c r="AU456" s="388" t="n"/>
      <c r="AV456" s="388" t="n"/>
      <c r="AW456" s="391" t="n">
        <v>465000</v>
      </c>
    </row>
    <row r="457" ht="12.75" customHeight="1" s="341">
      <c r="A457" s="372" t="n"/>
      <c r="B457" s="372" t="n"/>
      <c r="C457" s="372" t="n"/>
      <c r="D457" s="372" t="n"/>
      <c r="E457" s="392" t="n"/>
      <c r="F457" s="374" t="n"/>
      <c r="G457" s="374" t="n"/>
      <c r="H457" s="374" t="n"/>
      <c r="I457" s="374" t="n"/>
      <c r="J457" s="440" t="inlineStr">
        <is>
          <t>출고</t>
        </is>
      </c>
      <c r="K457" s="69" t="n"/>
      <c r="L457" s="69" t="n"/>
      <c r="M457" s="69" t="n"/>
      <c r="N457" s="69" t="n"/>
      <c r="O457" s="69" t="n"/>
      <c r="P457" s="69" t="n"/>
      <c r="Q457" s="69" t="n"/>
      <c r="R457" s="69" t="n"/>
      <c r="S457" s="69" t="n"/>
      <c r="T457" s="69" t="n"/>
      <c r="U457" s="69" t="n"/>
      <c r="V457" s="69" t="n"/>
      <c r="W457" s="69" t="n"/>
      <c r="X457" s="69" t="n"/>
      <c r="Y457" s="69" t="n"/>
      <c r="Z457" s="69" t="n"/>
      <c r="AA457" s="69" t="n"/>
      <c r="AB457" s="69" t="n"/>
      <c r="AC457" s="69" t="n"/>
      <c r="AD457" s="69" t="n"/>
      <c r="AE457" s="69" t="n"/>
      <c r="AF457" s="69" t="n"/>
      <c r="AG457" s="69" t="n"/>
      <c r="AH457" s="69" t="n"/>
      <c r="AI457" s="69" t="n"/>
      <c r="AJ457" s="69" t="n"/>
      <c r="AK457" s="69" t="n"/>
      <c r="AL457" s="69" t="n"/>
      <c r="AM457" s="69" t="n"/>
      <c r="AN457" s="69" t="n"/>
      <c r="AO457" s="69" t="n"/>
      <c r="AP457" s="375" t="n"/>
      <c r="AQ457" s="374" t="n"/>
      <c r="AR457" s="374" t="n"/>
      <c r="AS457" s="375" t="n"/>
      <c r="AT457" s="394" t="n"/>
      <c r="AU457" s="374" t="n"/>
      <c r="AV457" s="374" t="n"/>
      <c r="AW457" s="395" t="n"/>
    </row>
    <row r="458" ht="12.75" customHeight="1" s="341">
      <c r="A458" s="432" t="n">
        <v>807</v>
      </c>
      <c r="B458" s="238" t="inlineStr">
        <is>
          <t>EOCR-A</t>
        </is>
      </c>
      <c r="C458" s="247" t="inlineStr">
        <is>
          <t>미코드</t>
        </is>
      </c>
      <c r="D458" s="233" t="inlineStr"/>
      <c r="E458" s="436" t="inlineStr">
        <is>
          <t>미코드</t>
        </is>
      </c>
      <c r="F458" s="437" t="inlineStr">
        <is>
          <t>비상콘센트설비</t>
        </is>
      </c>
      <c r="G458" s="437" t="inlineStr">
        <is>
          <t>수납형</t>
        </is>
      </c>
      <c r="H458" s="438" t="inlineStr">
        <is>
          <t>EA</t>
        </is>
      </c>
      <c r="I458" s="439" t="n">
        <v>35000</v>
      </c>
      <c r="J458" s="440" t="inlineStr">
        <is>
          <t>입고</t>
        </is>
      </c>
      <c r="K458" s="10" t="n"/>
      <c r="L458" s="10" t="n"/>
      <c r="M458" s="10" t="n"/>
      <c r="N458" s="10" t="n"/>
      <c r="O458" s="10" t="n"/>
      <c r="P458" s="10" t="n"/>
      <c r="Q458" s="10" t="n"/>
      <c r="R458" s="10" t="n"/>
      <c r="S458" s="10" t="n"/>
      <c r="T458" s="10" t="n"/>
      <c r="U458" s="10" t="n"/>
      <c r="V458" s="10" t="n"/>
      <c r="W458" s="10" t="n"/>
      <c r="X458" s="10" t="n"/>
      <c r="Y458" s="10" t="n"/>
      <c r="Z458" s="10" t="n"/>
      <c r="AA458" s="10" t="n"/>
      <c r="AB458" s="10" t="n"/>
      <c r="AC458" s="10" t="n"/>
      <c r="AD458" s="10" t="n"/>
      <c r="AE458" s="10" t="n"/>
      <c r="AF458" s="10" t="n"/>
      <c r="AG458" s="10" t="n"/>
      <c r="AH458" s="10" t="n"/>
      <c r="AI458" s="10" t="n"/>
      <c r="AJ458" s="10" t="n"/>
      <c r="AK458" s="10" t="n"/>
      <c r="AL458" s="10" t="n"/>
      <c r="AM458" s="10" t="n"/>
      <c r="AN458" s="10" t="n"/>
      <c r="AO458" s="10" t="n"/>
      <c r="AP458" s="386" t="n">
        <v>2</v>
      </c>
      <c r="AQ458" s="388" t="n"/>
      <c r="AR458" s="388" t="n"/>
      <c r="AS458" s="441" t="n">
        <v>2</v>
      </c>
      <c r="AT458" s="390" t="n">
        <v>70000</v>
      </c>
      <c r="AU458" s="388" t="n"/>
      <c r="AV458" s="388" t="n"/>
      <c r="AW458" s="391" t="n">
        <v>70000</v>
      </c>
    </row>
    <row r="459" ht="12.75" customHeight="1" s="341">
      <c r="A459" s="372" t="n"/>
      <c r="B459" s="397" t="n"/>
      <c r="C459" s="397" t="n"/>
      <c r="D459" s="397" t="n"/>
      <c r="E459" s="392" t="n"/>
      <c r="F459" s="374" t="n"/>
      <c r="G459" s="374" t="n"/>
      <c r="H459" s="374" t="n"/>
      <c r="I459" s="374" t="n"/>
      <c r="J459" s="440" t="inlineStr">
        <is>
          <t>출고</t>
        </is>
      </c>
      <c r="K459" s="69" t="n"/>
      <c r="L459" s="69" t="n"/>
      <c r="M459" s="69" t="n"/>
      <c r="N459" s="69" t="n"/>
      <c r="O459" s="69" t="n"/>
      <c r="P459" s="69" t="n"/>
      <c r="Q459" s="69" t="n"/>
      <c r="R459" s="69" t="n"/>
      <c r="S459" s="69" t="n"/>
      <c r="T459" s="69" t="n"/>
      <c r="U459" s="69" t="n"/>
      <c r="V459" s="69" t="n"/>
      <c r="W459" s="69" t="n"/>
      <c r="X459" s="69" t="n"/>
      <c r="Y459" s="69" t="n"/>
      <c r="Z459" s="69" t="n"/>
      <c r="AA459" s="69" t="n"/>
      <c r="AB459" s="69" t="n"/>
      <c r="AC459" s="69" t="n"/>
      <c r="AD459" s="69" t="n"/>
      <c r="AE459" s="69" t="n"/>
      <c r="AF459" s="69" t="n"/>
      <c r="AG459" s="69" t="n"/>
      <c r="AH459" s="69" t="n"/>
      <c r="AI459" s="69" t="n"/>
      <c r="AJ459" s="69" t="n"/>
      <c r="AK459" s="69" t="n"/>
      <c r="AL459" s="69" t="n"/>
      <c r="AM459" s="69" t="n"/>
      <c r="AN459" s="69" t="n"/>
      <c r="AO459" s="69" t="n"/>
      <c r="AP459" s="375" t="n"/>
      <c r="AQ459" s="374" t="n"/>
      <c r="AR459" s="374" t="n"/>
      <c r="AS459" s="375" t="n"/>
      <c r="AT459" s="394" t="n"/>
      <c r="AU459" s="374" t="n"/>
      <c r="AV459" s="374" t="n"/>
      <c r="AW459" s="395" t="n"/>
    </row>
    <row r="460" ht="12.75" customHeight="1" s="341">
      <c r="A460" s="432" t="n">
        <v>812</v>
      </c>
      <c r="B460" s="238" t="inlineStr">
        <is>
          <t>EOCR-B</t>
        </is>
      </c>
      <c r="C460" s="247" t="inlineStr">
        <is>
          <t>미코드</t>
        </is>
      </c>
      <c r="D460" s="233" t="inlineStr"/>
      <c r="E460" s="436" t="inlineStr">
        <is>
          <t>미코드</t>
        </is>
      </c>
      <c r="F460" s="437" t="inlineStr">
        <is>
          <t>SOFT STARTER</t>
        </is>
      </c>
      <c r="G460" s="437" t="inlineStr">
        <is>
          <t>LSFS 3112 S 0213</t>
        </is>
      </c>
      <c r="H460" s="438" t="inlineStr">
        <is>
          <t>EA</t>
        </is>
      </c>
      <c r="I460" s="439" t="n">
        <v>1998000</v>
      </c>
      <c r="J460" s="440" t="inlineStr">
        <is>
          <t>입고</t>
        </is>
      </c>
      <c r="K460" s="10" t="n"/>
      <c r="L460" s="10" t="n"/>
      <c r="M460" s="10" t="n"/>
      <c r="N460" s="10" t="n"/>
      <c r="O460" s="10" t="n"/>
      <c r="P460" s="10" t="n"/>
      <c r="Q460" s="10" t="n"/>
      <c r="R460" s="10" t="n"/>
      <c r="S460" s="10" t="n"/>
      <c r="T460" s="10" t="n"/>
      <c r="U460" s="10" t="n"/>
      <c r="V460" s="10" t="n"/>
      <c r="W460" s="10" t="n"/>
      <c r="X460" s="10" t="n"/>
      <c r="Y460" s="10" t="n"/>
      <c r="Z460" s="10" t="n"/>
      <c r="AA460" s="10" t="n"/>
      <c r="AB460" s="10" t="n"/>
      <c r="AC460" s="10" t="n"/>
      <c r="AD460" s="10" t="n"/>
      <c r="AE460" s="10" t="n"/>
      <c r="AF460" s="10" t="n"/>
      <c r="AG460" s="10" t="n"/>
      <c r="AH460" s="10" t="n"/>
      <c r="AI460" s="10" t="n"/>
      <c r="AJ460" s="10" t="n"/>
      <c r="AK460" s="10" t="n"/>
      <c r="AL460" s="10" t="n"/>
      <c r="AM460" s="10" t="n"/>
      <c r="AN460" s="10" t="n"/>
      <c r="AO460" s="10" t="n"/>
      <c r="AP460" s="386" t="n"/>
      <c r="AQ460" s="388" t="n"/>
      <c r="AR460" s="388" t="n"/>
      <c r="AS460" s="441" t="n">
        <v>0</v>
      </c>
      <c r="AT460" s="390" t="n"/>
      <c r="AU460" s="388" t="n"/>
      <c r="AV460" s="388" t="n"/>
      <c r="AW460" s="391" t="n">
        <v>0</v>
      </c>
    </row>
    <row r="461" ht="12.75" customHeight="1" s="341">
      <c r="A461" s="372" t="n"/>
      <c r="B461" s="397" t="n"/>
      <c r="C461" s="397" t="n"/>
      <c r="D461" s="397" t="n"/>
      <c r="E461" s="392" t="n"/>
      <c r="F461" s="374" t="n"/>
      <c r="G461" s="374" t="n"/>
      <c r="H461" s="374" t="n"/>
      <c r="I461" s="374" t="n"/>
      <c r="J461" s="440" t="inlineStr">
        <is>
          <t>출고</t>
        </is>
      </c>
      <c r="K461" s="69" t="n"/>
      <c r="L461" s="69" t="n"/>
      <c r="M461" s="69" t="n"/>
      <c r="N461" s="69" t="n"/>
      <c r="O461" s="69" t="n"/>
      <c r="P461" s="69" t="n"/>
      <c r="Q461" s="69" t="n"/>
      <c r="R461" s="69" t="n"/>
      <c r="S461" s="69" t="n"/>
      <c r="T461" s="69" t="n"/>
      <c r="U461" s="69" t="n"/>
      <c r="V461" s="69" t="n"/>
      <c r="W461" s="69" t="n"/>
      <c r="X461" s="69" t="n"/>
      <c r="Y461" s="69" t="n"/>
      <c r="Z461" s="69" t="n"/>
      <c r="AA461" s="69" t="n"/>
      <c r="AB461" s="69" t="n"/>
      <c r="AC461" s="69" t="n"/>
      <c r="AD461" s="69" t="n"/>
      <c r="AE461" s="69" t="n"/>
      <c r="AF461" s="69" t="n"/>
      <c r="AG461" s="69" t="n"/>
      <c r="AH461" s="69" t="n"/>
      <c r="AI461" s="69" t="n"/>
      <c r="AJ461" s="69" t="n"/>
      <c r="AK461" s="69" t="n"/>
      <c r="AL461" s="69" t="n"/>
      <c r="AM461" s="69" t="n"/>
      <c r="AN461" s="69" t="n"/>
      <c r="AO461" s="69" t="n"/>
      <c r="AP461" s="375" t="n"/>
      <c r="AQ461" s="374" t="n"/>
      <c r="AR461" s="374" t="n"/>
      <c r="AS461" s="375" t="n"/>
      <c r="AT461" s="394" t="n"/>
      <c r="AU461" s="374" t="n"/>
      <c r="AV461" s="374" t="n"/>
      <c r="AW461" s="395" t="n"/>
    </row>
    <row r="462" ht="12.75" customHeight="1" s="341">
      <c r="A462" s="432" t="n">
        <v>813</v>
      </c>
      <c r="B462" s="238" t="inlineStr">
        <is>
          <t>EOCR-B</t>
        </is>
      </c>
      <c r="C462" s="247" t="inlineStr">
        <is>
          <t>미코드</t>
        </is>
      </c>
      <c r="D462" s="233" t="inlineStr"/>
      <c r="E462" s="436" t="inlineStr">
        <is>
          <t>미코드</t>
        </is>
      </c>
      <c r="F462" s="437" t="inlineStr">
        <is>
          <t>저압진상콘덴서</t>
        </is>
      </c>
      <c r="G462" s="437" t="inlineStr">
        <is>
          <t>3￠ 15㎌</t>
        </is>
      </c>
      <c r="H462" s="438" t="inlineStr">
        <is>
          <t>EA</t>
        </is>
      </c>
      <c r="I462" s="439" t="n">
        <v>11000</v>
      </c>
      <c r="J462" s="440" t="inlineStr">
        <is>
          <t>입고</t>
        </is>
      </c>
      <c r="K462" s="10" t="n"/>
      <c r="L462" s="10" t="n"/>
      <c r="M462" s="10" t="n"/>
      <c r="N462" s="10" t="n"/>
      <c r="O462" s="10" t="n"/>
      <c r="P462" s="10" t="n"/>
      <c r="Q462" s="10" t="n"/>
      <c r="R462" s="10" t="n"/>
      <c r="S462" s="10" t="n"/>
      <c r="T462" s="10" t="n"/>
      <c r="U462" s="10" t="n"/>
      <c r="V462" s="10" t="n"/>
      <c r="W462" s="10" t="n"/>
      <c r="X462" s="10" t="n"/>
      <c r="Y462" s="10" t="n"/>
      <c r="Z462" s="10" t="n"/>
      <c r="AA462" s="10" t="n"/>
      <c r="AB462" s="10" t="n"/>
      <c r="AC462" s="10" t="n"/>
      <c r="AD462" s="10" t="n"/>
      <c r="AE462" s="10" t="n"/>
      <c r="AF462" s="10" t="n"/>
      <c r="AG462" s="10" t="n"/>
      <c r="AH462" s="10" t="n"/>
      <c r="AI462" s="10" t="n"/>
      <c r="AJ462" s="10" t="n"/>
      <c r="AK462" s="10" t="n"/>
      <c r="AL462" s="10" t="n"/>
      <c r="AM462" s="10" t="n"/>
      <c r="AN462" s="10" t="n"/>
      <c r="AO462" s="10" t="n"/>
      <c r="AP462" s="386" t="n">
        <v>7</v>
      </c>
      <c r="AQ462" s="388" t="n"/>
      <c r="AR462" s="388" t="n"/>
      <c r="AS462" s="441" t="n">
        <v>7</v>
      </c>
      <c r="AT462" s="390" t="n">
        <v>77000</v>
      </c>
      <c r="AU462" s="388" t="n"/>
      <c r="AV462" s="388" t="n"/>
      <c r="AW462" s="391" t="n">
        <v>77000</v>
      </c>
    </row>
    <row r="463" ht="12.75" customHeight="1" s="341">
      <c r="A463" s="372" t="n"/>
      <c r="B463" s="397" t="n"/>
      <c r="C463" s="397" t="n"/>
      <c r="D463" s="397" t="n"/>
      <c r="E463" s="392" t="n"/>
      <c r="F463" s="374" t="n"/>
      <c r="G463" s="374" t="n"/>
      <c r="H463" s="374" t="n"/>
      <c r="I463" s="374" t="n"/>
      <c r="J463" s="440" t="inlineStr">
        <is>
          <t>출고</t>
        </is>
      </c>
      <c r="K463" s="69" t="n"/>
      <c r="L463" s="69" t="n"/>
      <c r="M463" s="69" t="n"/>
      <c r="N463" s="69" t="n"/>
      <c r="O463" s="69" t="n"/>
      <c r="P463" s="69" t="n"/>
      <c r="Q463" s="69" t="n"/>
      <c r="R463" s="69" t="n"/>
      <c r="S463" s="69" t="n"/>
      <c r="T463" s="69" t="n"/>
      <c r="U463" s="69" t="n"/>
      <c r="V463" s="69" t="n"/>
      <c r="W463" s="69" t="n"/>
      <c r="X463" s="69" t="n"/>
      <c r="Y463" s="69" t="n"/>
      <c r="Z463" s="69" t="n"/>
      <c r="AA463" s="69" t="n"/>
      <c r="AB463" s="69" t="n"/>
      <c r="AC463" s="69" t="n"/>
      <c r="AD463" s="69" t="n"/>
      <c r="AE463" s="69" t="n"/>
      <c r="AF463" s="69" t="n"/>
      <c r="AG463" s="69" t="n"/>
      <c r="AH463" s="69" t="n"/>
      <c r="AI463" s="69" t="n"/>
      <c r="AJ463" s="69" t="n"/>
      <c r="AK463" s="69" t="n"/>
      <c r="AL463" s="69" t="n"/>
      <c r="AM463" s="69" t="n"/>
      <c r="AN463" s="69" t="n"/>
      <c r="AO463" s="69" t="n"/>
      <c r="AP463" s="375" t="n"/>
      <c r="AQ463" s="374" t="n"/>
      <c r="AR463" s="374" t="n"/>
      <c r="AS463" s="375" t="n"/>
      <c r="AT463" s="394" t="n"/>
      <c r="AU463" s="374" t="n"/>
      <c r="AV463" s="374" t="n"/>
      <c r="AW463" s="395" t="n"/>
    </row>
    <row r="464" ht="12.75" customHeight="1" s="341">
      <c r="A464" s="432" t="n">
        <v>814</v>
      </c>
      <c r="B464" s="433" t="inlineStr">
        <is>
          <t>EOCR-B</t>
        </is>
      </c>
      <c r="C464" s="434" t="inlineStr">
        <is>
          <t>미코드</t>
        </is>
      </c>
      <c r="D464" s="435" t="inlineStr"/>
      <c r="E464" s="436" t="inlineStr">
        <is>
          <t>미코드</t>
        </is>
      </c>
      <c r="F464" s="437" t="inlineStr">
        <is>
          <t>저압진상콘덴서</t>
        </is>
      </c>
      <c r="G464" s="437" t="inlineStr">
        <is>
          <t>1/3￠ 150㎌</t>
        </is>
      </c>
      <c r="H464" s="438" t="inlineStr">
        <is>
          <t>EA</t>
        </is>
      </c>
      <c r="I464" s="439" t="n">
        <v>101500</v>
      </c>
      <c r="J464" s="440" t="inlineStr">
        <is>
          <t>입고</t>
        </is>
      </c>
      <c r="K464" s="10" t="n"/>
      <c r="L464" s="10" t="n"/>
      <c r="M464" s="10" t="n"/>
      <c r="N464" s="10" t="n"/>
      <c r="O464" s="10" t="n"/>
      <c r="P464" s="10" t="n"/>
      <c r="Q464" s="10" t="n"/>
      <c r="R464" s="10" t="n"/>
      <c r="S464" s="10" t="n"/>
      <c r="T464" s="10" t="n"/>
      <c r="U464" s="10" t="n"/>
      <c r="V464" s="10" t="n"/>
      <c r="W464" s="10" t="n"/>
      <c r="X464" s="10" t="n"/>
      <c r="Y464" s="10" t="n"/>
      <c r="Z464" s="10" t="n"/>
      <c r="AA464" s="10" t="n"/>
      <c r="AB464" s="10" t="n"/>
      <c r="AC464" s="10" t="n"/>
      <c r="AD464" s="10" t="n"/>
      <c r="AE464" s="10" t="n"/>
      <c r="AF464" s="10" t="n"/>
      <c r="AG464" s="10" t="n"/>
      <c r="AH464" s="10" t="n"/>
      <c r="AI464" s="10" t="n"/>
      <c r="AJ464" s="10" t="n"/>
      <c r="AK464" s="10" t="n"/>
      <c r="AL464" s="10" t="n"/>
      <c r="AM464" s="10" t="n"/>
      <c r="AN464" s="10" t="n"/>
      <c r="AO464" s="10" t="n"/>
      <c r="AP464" s="386" t="n">
        <v>7</v>
      </c>
      <c r="AQ464" s="388" t="n"/>
      <c r="AR464" s="388" t="n"/>
      <c r="AS464" s="441" t="n">
        <v>7</v>
      </c>
      <c r="AT464" s="390" t="n">
        <v>710500</v>
      </c>
      <c r="AU464" s="388" t="n"/>
      <c r="AV464" s="388" t="n"/>
      <c r="AW464" s="391" t="n">
        <v>710500</v>
      </c>
    </row>
    <row r="465" ht="12.75" customHeight="1" s="341">
      <c r="A465" s="372" t="n"/>
      <c r="B465" s="372" t="n"/>
      <c r="C465" s="372" t="n"/>
      <c r="D465" s="372" t="n"/>
      <c r="E465" s="392" t="n"/>
      <c r="F465" s="374" t="n"/>
      <c r="G465" s="374" t="n"/>
      <c r="H465" s="374" t="n"/>
      <c r="I465" s="374" t="n"/>
      <c r="J465" s="440" t="inlineStr">
        <is>
          <t>출고</t>
        </is>
      </c>
      <c r="K465" s="69" t="n"/>
      <c r="L465" s="69" t="n"/>
      <c r="M465" s="69" t="n"/>
      <c r="N465" s="69" t="n"/>
      <c r="O465" s="69" t="n"/>
      <c r="P465" s="69" t="n"/>
      <c r="Q465" s="69" t="n"/>
      <c r="R465" s="69" t="n"/>
      <c r="S465" s="69" t="n"/>
      <c r="T465" s="69" t="n"/>
      <c r="U465" s="69" t="n"/>
      <c r="V465" s="69" t="n"/>
      <c r="W465" s="69" t="n"/>
      <c r="X465" s="69" t="n"/>
      <c r="Y465" s="69" t="n"/>
      <c r="Z465" s="69" t="n"/>
      <c r="AA465" s="69" t="n"/>
      <c r="AB465" s="69" t="n"/>
      <c r="AC465" s="69" t="n"/>
      <c r="AD465" s="69" t="n"/>
      <c r="AE465" s="69" t="n"/>
      <c r="AF465" s="69" t="n"/>
      <c r="AG465" s="69" t="n"/>
      <c r="AH465" s="69" t="n"/>
      <c r="AI465" s="69" t="n"/>
      <c r="AJ465" s="69" t="n"/>
      <c r="AK465" s="69" t="n"/>
      <c r="AL465" s="69" t="n"/>
      <c r="AM465" s="69" t="n"/>
      <c r="AN465" s="69" t="n"/>
      <c r="AO465" s="69" t="n"/>
      <c r="AP465" s="375" t="n"/>
      <c r="AQ465" s="374" t="n"/>
      <c r="AR465" s="374" t="n"/>
      <c r="AS465" s="375" t="n"/>
      <c r="AT465" s="394" t="n"/>
      <c r="AU465" s="374" t="n"/>
      <c r="AV465" s="374" t="n"/>
      <c r="AW465" s="395" t="n"/>
    </row>
    <row r="466" ht="12.75" customHeight="1" s="341">
      <c r="A466" s="432" t="n">
        <v>815</v>
      </c>
      <c r="B466" s="433" t="inlineStr">
        <is>
          <t>EOCR-B</t>
        </is>
      </c>
      <c r="C466" s="434" t="inlineStr">
        <is>
          <t>미코드</t>
        </is>
      </c>
      <c r="D466" s="435" t="inlineStr"/>
      <c r="E466" s="436" t="inlineStr">
        <is>
          <t>미코드</t>
        </is>
      </c>
      <c r="F466" s="437" t="inlineStr">
        <is>
          <t>저압진상콘덴서</t>
        </is>
      </c>
      <c r="G466" s="437" t="inlineStr">
        <is>
          <t>3상 380V 75KVAR SMB-36075KT 삼화</t>
        </is>
      </c>
      <c r="H466" s="438" t="inlineStr">
        <is>
          <t>EA</t>
        </is>
      </c>
      <c r="I466" s="439" t="n">
        <v>656660</v>
      </c>
      <c r="J466" s="440" t="inlineStr">
        <is>
          <t>입고</t>
        </is>
      </c>
      <c r="K466" s="10" t="n"/>
      <c r="L466" s="10" t="n"/>
      <c r="M466" s="10" t="n"/>
      <c r="N466" s="10" t="n"/>
      <c r="O466" s="10" t="n"/>
      <c r="P466" s="10" t="n"/>
      <c r="Q466" s="10" t="n"/>
      <c r="R466" s="10" t="n"/>
      <c r="S466" s="10" t="n"/>
      <c r="T466" s="10" t="n"/>
      <c r="U466" s="10" t="n"/>
      <c r="V466" s="10" t="n"/>
      <c r="W466" s="10" t="n"/>
      <c r="X466" s="10" t="n"/>
      <c r="Y466" s="10" t="n"/>
      <c r="Z466" s="10" t="n"/>
      <c r="AA466" s="10" t="n"/>
      <c r="AB466" s="10" t="n"/>
      <c r="AC466" s="10" t="n"/>
      <c r="AD466" s="10" t="n"/>
      <c r="AE466" s="10" t="n"/>
      <c r="AF466" s="10" t="n"/>
      <c r="AG466" s="10" t="n"/>
      <c r="AH466" s="10" t="n"/>
      <c r="AI466" s="10" t="n"/>
      <c r="AJ466" s="10" t="n"/>
      <c r="AK466" s="10" t="n"/>
      <c r="AL466" s="10" t="n"/>
      <c r="AM466" s="10" t="n"/>
      <c r="AN466" s="10" t="n"/>
      <c r="AO466" s="10" t="n"/>
      <c r="AP466" s="386" t="n"/>
      <c r="AQ466" s="388" t="n"/>
      <c r="AR466" s="388" t="n"/>
      <c r="AS466" s="441" t="n">
        <v>0</v>
      </c>
      <c r="AT466" s="390" t="n"/>
      <c r="AU466" s="388" t="n"/>
      <c r="AV466" s="388" t="n"/>
      <c r="AW466" s="391" t="n">
        <v>0</v>
      </c>
    </row>
    <row r="467" ht="12.75" customHeight="1" s="341">
      <c r="A467" s="372" t="n"/>
      <c r="B467" s="372" t="n"/>
      <c r="C467" s="372" t="n"/>
      <c r="D467" s="372" t="n"/>
      <c r="E467" s="392" t="n"/>
      <c r="F467" s="374" t="n"/>
      <c r="G467" s="374" t="n"/>
      <c r="H467" s="374" t="n"/>
      <c r="I467" s="374" t="n"/>
      <c r="J467" s="440" t="inlineStr">
        <is>
          <t>출고</t>
        </is>
      </c>
      <c r="K467" s="69" t="n"/>
      <c r="L467" s="69" t="n"/>
      <c r="M467" s="69" t="n"/>
      <c r="N467" s="69" t="n"/>
      <c r="O467" s="69" t="n"/>
      <c r="P467" s="69" t="n"/>
      <c r="Q467" s="69" t="n"/>
      <c r="R467" s="69" t="n"/>
      <c r="S467" s="69" t="n"/>
      <c r="T467" s="69" t="n"/>
      <c r="U467" s="69" t="n"/>
      <c r="V467" s="69" t="n"/>
      <c r="W467" s="69" t="n"/>
      <c r="X467" s="69" t="n"/>
      <c r="Y467" s="69" t="n"/>
      <c r="Z467" s="69" t="n"/>
      <c r="AA467" s="69" t="n"/>
      <c r="AB467" s="69" t="n"/>
      <c r="AC467" s="69" t="n"/>
      <c r="AD467" s="69" t="n"/>
      <c r="AE467" s="69" t="n"/>
      <c r="AF467" s="69" t="n"/>
      <c r="AG467" s="69" t="n"/>
      <c r="AH467" s="69" t="n"/>
      <c r="AI467" s="69" t="n"/>
      <c r="AJ467" s="69" t="n"/>
      <c r="AK467" s="69" t="n"/>
      <c r="AL467" s="69" t="n"/>
      <c r="AM467" s="69" t="n"/>
      <c r="AN467" s="69" t="n"/>
      <c r="AO467" s="69" t="n"/>
      <c r="AP467" s="375" t="n"/>
      <c r="AQ467" s="374" t="n"/>
      <c r="AR467" s="374" t="n"/>
      <c r="AS467" s="375" t="n"/>
      <c r="AT467" s="394" t="n"/>
      <c r="AU467" s="374" t="n"/>
      <c r="AV467" s="374" t="n"/>
      <c r="AW467" s="395" t="n"/>
    </row>
    <row r="468" ht="12.75" customHeight="1" s="341">
      <c r="A468" s="432" t="n">
        <v>816</v>
      </c>
      <c r="B468" s="433" t="inlineStr">
        <is>
          <t>EOCR-B</t>
        </is>
      </c>
      <c r="C468" s="434" t="inlineStr">
        <is>
          <t>미코드</t>
        </is>
      </c>
      <c r="D468" s="435" t="inlineStr"/>
      <c r="E468" s="436" t="inlineStr">
        <is>
          <t>미코드</t>
        </is>
      </c>
      <c r="F468" s="437" t="inlineStr">
        <is>
          <t>저압진상콘덴서</t>
        </is>
      </c>
      <c r="G468" s="437" t="inlineStr">
        <is>
          <t>3상 380V 50KVAR SMB-36050KT 삼화</t>
        </is>
      </c>
      <c r="H468" s="438" t="inlineStr">
        <is>
          <t>EA</t>
        </is>
      </c>
      <c r="I468" s="439" t="n">
        <v>428400</v>
      </c>
      <c r="J468" s="440" t="inlineStr">
        <is>
          <t>입고</t>
        </is>
      </c>
      <c r="K468" s="10" t="n"/>
      <c r="L468" s="10" t="n"/>
      <c r="M468" s="10" t="n"/>
      <c r="N468" s="10" t="n"/>
      <c r="O468" s="10" t="n"/>
      <c r="P468" s="10" t="n"/>
      <c r="Q468" s="10" t="n"/>
      <c r="R468" s="10" t="n"/>
      <c r="S468" s="10" t="n"/>
      <c r="T468" s="10" t="n"/>
      <c r="U468" s="10" t="n"/>
      <c r="V468" s="10" t="n"/>
      <c r="W468" s="10" t="n"/>
      <c r="X468" s="10" t="n"/>
      <c r="Y468" s="10" t="n"/>
      <c r="Z468" s="10" t="n"/>
      <c r="AA468" s="10" t="n"/>
      <c r="AB468" s="10" t="n"/>
      <c r="AC468" s="10" t="n"/>
      <c r="AD468" s="10" t="n"/>
      <c r="AE468" s="10" t="n"/>
      <c r="AF468" s="10" t="n"/>
      <c r="AG468" s="10" t="n"/>
      <c r="AH468" s="10" t="n"/>
      <c r="AI468" s="10" t="n"/>
      <c r="AJ468" s="10" t="n"/>
      <c r="AK468" s="10" t="n"/>
      <c r="AL468" s="10" t="n"/>
      <c r="AM468" s="10" t="n"/>
      <c r="AN468" s="10" t="n"/>
      <c r="AO468" s="10" t="n"/>
      <c r="AP468" s="386" t="n">
        <v>3</v>
      </c>
      <c r="AQ468" s="388" t="n"/>
      <c r="AR468" s="388" t="n"/>
      <c r="AS468" s="441" t="n">
        <v>3</v>
      </c>
      <c r="AT468" s="390" t="n">
        <v>1285200</v>
      </c>
      <c r="AU468" s="388" t="n"/>
      <c r="AV468" s="388" t="n"/>
      <c r="AW468" s="391" t="n">
        <v>1285200</v>
      </c>
    </row>
    <row r="469" ht="12.75" customHeight="1" s="341">
      <c r="A469" s="372" t="n"/>
      <c r="B469" s="372" t="n"/>
      <c r="C469" s="372" t="n"/>
      <c r="D469" s="372" t="n"/>
      <c r="E469" s="392" t="n"/>
      <c r="F469" s="374" t="n"/>
      <c r="G469" s="374" t="n"/>
      <c r="H469" s="374" t="n"/>
      <c r="I469" s="374" t="n"/>
      <c r="J469" s="440" t="inlineStr">
        <is>
          <t>출고</t>
        </is>
      </c>
      <c r="K469" s="69" t="n"/>
      <c r="L469" s="69" t="n"/>
      <c r="M469" s="69" t="n"/>
      <c r="N469" s="69" t="n"/>
      <c r="O469" s="69" t="n"/>
      <c r="P469" s="69" t="n"/>
      <c r="Q469" s="69" t="n"/>
      <c r="R469" s="69" t="n"/>
      <c r="S469" s="69" t="n"/>
      <c r="T469" s="69" t="n"/>
      <c r="U469" s="69" t="n"/>
      <c r="V469" s="69" t="n"/>
      <c r="W469" s="69" t="n"/>
      <c r="X469" s="69" t="n"/>
      <c r="Y469" s="69" t="n"/>
      <c r="Z469" s="69" t="n"/>
      <c r="AA469" s="69" t="n"/>
      <c r="AB469" s="69" t="n"/>
      <c r="AC469" s="69" t="n"/>
      <c r="AD469" s="69" t="n"/>
      <c r="AE469" s="69" t="n"/>
      <c r="AF469" s="69" t="n"/>
      <c r="AG469" s="69" t="n"/>
      <c r="AH469" s="69" t="n"/>
      <c r="AI469" s="69" t="n"/>
      <c r="AJ469" s="69" t="n"/>
      <c r="AK469" s="69" t="n"/>
      <c r="AL469" s="69" t="n"/>
      <c r="AM469" s="69" t="n"/>
      <c r="AN469" s="69" t="n"/>
      <c r="AO469" s="69" t="n"/>
      <c r="AP469" s="375" t="n"/>
      <c r="AQ469" s="374" t="n"/>
      <c r="AR469" s="374" t="n"/>
      <c r="AS469" s="375" t="n"/>
      <c r="AT469" s="394" t="n"/>
      <c r="AU469" s="374" t="n"/>
      <c r="AV469" s="374" t="n"/>
      <c r="AW469" s="395" t="n"/>
    </row>
    <row r="470" ht="12.75" customHeight="1" s="341">
      <c r="A470" s="432" t="n">
        <v>817</v>
      </c>
      <c r="B470" s="433" t="inlineStr">
        <is>
          <t>EOCR-B</t>
        </is>
      </c>
      <c r="C470" s="434" t="inlineStr">
        <is>
          <t>미코드</t>
        </is>
      </c>
      <c r="D470" s="435" t="inlineStr"/>
      <c r="E470" s="436" t="inlineStr">
        <is>
          <t>미코드</t>
        </is>
      </c>
      <c r="F470" s="437" t="inlineStr">
        <is>
          <t>저압진상콘덴서</t>
        </is>
      </c>
      <c r="G470" s="437" t="inlineStr">
        <is>
          <t>3상 380V 40KVAR SMB-36040KT 삼화</t>
        </is>
      </c>
      <c r="H470" s="438" t="inlineStr">
        <is>
          <t>EA</t>
        </is>
      </c>
      <c r="I470" s="439" t="n">
        <v>411600</v>
      </c>
      <c r="J470" s="440" t="inlineStr">
        <is>
          <t>입고</t>
        </is>
      </c>
      <c r="K470" s="10" t="n"/>
      <c r="L470" s="10" t="n"/>
      <c r="M470" s="10" t="n"/>
      <c r="N470" s="10" t="n"/>
      <c r="O470" s="10" t="n"/>
      <c r="P470" s="10" t="n"/>
      <c r="Q470" s="10" t="n"/>
      <c r="R470" s="10" t="n"/>
      <c r="S470" s="10" t="n"/>
      <c r="T470" s="10" t="n"/>
      <c r="U470" s="10" t="n"/>
      <c r="V470" s="10" t="n"/>
      <c r="W470" s="10" t="n"/>
      <c r="X470" s="10" t="n"/>
      <c r="Y470" s="10" t="n"/>
      <c r="Z470" s="10" t="n"/>
      <c r="AA470" s="10" t="n"/>
      <c r="AB470" s="10" t="n"/>
      <c r="AC470" s="10" t="n"/>
      <c r="AD470" s="10" t="n"/>
      <c r="AE470" s="10" t="n"/>
      <c r="AF470" s="10" t="n"/>
      <c r="AG470" s="10" t="n"/>
      <c r="AH470" s="10" t="n"/>
      <c r="AI470" s="10" t="n"/>
      <c r="AJ470" s="10" t="n"/>
      <c r="AK470" s="10" t="n"/>
      <c r="AL470" s="10" t="n"/>
      <c r="AM470" s="10" t="n"/>
      <c r="AN470" s="10" t="n"/>
      <c r="AO470" s="10" t="n"/>
      <c r="AP470" s="386" t="n"/>
      <c r="AQ470" s="388" t="n"/>
      <c r="AR470" s="388" t="n"/>
      <c r="AS470" s="441" t="n">
        <v>0</v>
      </c>
      <c r="AT470" s="390" t="n"/>
      <c r="AU470" s="388" t="n"/>
      <c r="AV470" s="388" t="n"/>
      <c r="AW470" s="391" t="n">
        <v>0</v>
      </c>
    </row>
    <row r="471" ht="12.75" customHeight="1" s="341">
      <c r="A471" s="372" t="n"/>
      <c r="B471" s="372" t="n"/>
      <c r="C471" s="372" t="n"/>
      <c r="D471" s="372" t="n"/>
      <c r="E471" s="392" t="n"/>
      <c r="F471" s="374" t="n"/>
      <c r="G471" s="374" t="n"/>
      <c r="H471" s="374" t="n"/>
      <c r="I471" s="374" t="n"/>
      <c r="J471" s="440" t="inlineStr">
        <is>
          <t>출고</t>
        </is>
      </c>
      <c r="K471" s="69" t="n"/>
      <c r="L471" s="69" t="n"/>
      <c r="M471" s="69" t="n"/>
      <c r="N471" s="69" t="n"/>
      <c r="O471" s="69" t="n"/>
      <c r="P471" s="69" t="n"/>
      <c r="Q471" s="69" t="n"/>
      <c r="R471" s="69" t="n"/>
      <c r="S471" s="69" t="n"/>
      <c r="T471" s="69" t="n"/>
      <c r="U471" s="69" t="n"/>
      <c r="V471" s="69" t="n"/>
      <c r="W471" s="69" t="n"/>
      <c r="X471" s="69" t="n"/>
      <c r="Y471" s="69" t="n"/>
      <c r="Z471" s="69" t="n"/>
      <c r="AA471" s="69" t="n"/>
      <c r="AB471" s="69" t="n"/>
      <c r="AC471" s="69" t="n"/>
      <c r="AD471" s="69" t="n"/>
      <c r="AE471" s="69" t="n"/>
      <c r="AF471" s="69" t="n"/>
      <c r="AG471" s="69" t="n"/>
      <c r="AH471" s="69" t="n"/>
      <c r="AI471" s="69" t="n"/>
      <c r="AJ471" s="69" t="n"/>
      <c r="AK471" s="69" t="n"/>
      <c r="AL471" s="69" t="n"/>
      <c r="AM471" s="69" t="n"/>
      <c r="AN471" s="69" t="n"/>
      <c r="AO471" s="69" t="n"/>
      <c r="AP471" s="375" t="n"/>
      <c r="AQ471" s="374" t="n"/>
      <c r="AR471" s="374" t="n"/>
      <c r="AS471" s="375" t="n"/>
      <c r="AT471" s="394" t="n"/>
      <c r="AU471" s="374" t="n"/>
      <c r="AV471" s="374" t="n"/>
      <c r="AW471" s="395" t="n"/>
    </row>
    <row r="472" ht="12.75" customHeight="1" s="341">
      <c r="A472" s="432" t="n">
        <v>822</v>
      </c>
      <c r="B472" s="433" t="inlineStr">
        <is>
          <t>MC-A</t>
        </is>
      </c>
      <c r="C472" s="434" t="inlineStr">
        <is>
          <t>미코드</t>
        </is>
      </c>
      <c r="D472" s="435" t="inlineStr"/>
      <c r="E472" s="436" t="inlineStr">
        <is>
          <t>미코드</t>
        </is>
      </c>
      <c r="F472" s="437" t="inlineStr">
        <is>
          <t>HGC 150</t>
        </is>
      </c>
      <c r="G472" s="437" t="inlineStr">
        <is>
          <t>22NS/F220 - 단가변경</t>
        </is>
      </c>
      <c r="H472" s="438" t="inlineStr">
        <is>
          <t>EA</t>
        </is>
      </c>
      <c r="I472" s="439" t="n">
        <v>127000</v>
      </c>
      <c r="J472" s="440" t="inlineStr">
        <is>
          <t>입고</t>
        </is>
      </c>
      <c r="K472" s="10" t="n"/>
      <c r="L472" s="10" t="n"/>
      <c r="M472" s="10" t="n"/>
      <c r="N472" s="10" t="n"/>
      <c r="O472" s="10" t="n"/>
      <c r="P472" s="10" t="n"/>
      <c r="Q472" s="10" t="n"/>
      <c r="R472" s="10" t="n"/>
      <c r="S472" s="10" t="n"/>
      <c r="T472" s="10" t="n"/>
      <c r="U472" s="10" t="n"/>
      <c r="V472" s="10" t="n"/>
      <c r="W472" s="10" t="n"/>
      <c r="X472" s="10" t="n"/>
      <c r="Y472" s="10" t="n"/>
      <c r="Z472" s="10" t="n"/>
      <c r="AA472" s="10" t="n"/>
      <c r="AB472" s="10" t="n"/>
      <c r="AC472" s="10" t="n"/>
      <c r="AD472" s="10" t="n"/>
      <c r="AE472" s="10" t="n"/>
      <c r="AF472" s="10" t="n"/>
      <c r="AG472" s="10" t="n"/>
      <c r="AH472" s="10" t="n"/>
      <c r="AI472" s="10" t="n"/>
      <c r="AJ472" s="10" t="n"/>
      <c r="AK472" s="10" t="n"/>
      <c r="AL472" s="10" t="n"/>
      <c r="AM472" s="10" t="n"/>
      <c r="AN472" s="10" t="n"/>
      <c r="AO472" s="10" t="n"/>
      <c r="AP472" s="386" t="n"/>
      <c r="AQ472" s="388" t="n"/>
      <c r="AR472" s="388" t="n"/>
      <c r="AS472" s="441" t="n">
        <v>0</v>
      </c>
      <c r="AT472" s="390" t="n"/>
      <c r="AU472" s="388" t="n"/>
      <c r="AV472" s="388" t="n"/>
      <c r="AW472" s="391" t="n">
        <v>0</v>
      </c>
    </row>
    <row r="473" ht="12.75" customHeight="1" s="341">
      <c r="A473" s="372" t="n"/>
      <c r="B473" s="372" t="n"/>
      <c r="C473" s="372" t="n"/>
      <c r="D473" s="372" t="n"/>
      <c r="E473" s="392" t="n"/>
      <c r="F473" s="374" t="n"/>
      <c r="G473" s="374" t="n"/>
      <c r="H473" s="374" t="n"/>
      <c r="I473" s="374" t="n"/>
      <c r="J473" s="440" t="inlineStr">
        <is>
          <t>출고</t>
        </is>
      </c>
      <c r="K473" s="69" t="n"/>
      <c r="L473" s="69" t="n"/>
      <c r="M473" s="69" t="n"/>
      <c r="N473" s="69" t="n"/>
      <c r="O473" s="69" t="n"/>
      <c r="P473" s="69" t="n"/>
      <c r="Q473" s="69" t="n"/>
      <c r="R473" s="69" t="n"/>
      <c r="S473" s="69" t="n"/>
      <c r="T473" s="69" t="n"/>
      <c r="U473" s="69" t="n"/>
      <c r="V473" s="69" t="n"/>
      <c r="W473" s="69" t="n"/>
      <c r="X473" s="69" t="n"/>
      <c r="Y473" s="69" t="n"/>
      <c r="Z473" s="69" t="n"/>
      <c r="AA473" s="69" t="n"/>
      <c r="AB473" s="69" t="n"/>
      <c r="AC473" s="69" t="n"/>
      <c r="AD473" s="69" t="n"/>
      <c r="AE473" s="69" t="n"/>
      <c r="AF473" s="69" t="n"/>
      <c r="AG473" s="69" t="n"/>
      <c r="AH473" s="69" t="n"/>
      <c r="AI473" s="69" t="n"/>
      <c r="AJ473" s="69" t="n"/>
      <c r="AK473" s="69" t="n"/>
      <c r="AL473" s="69" t="n"/>
      <c r="AM473" s="69" t="n"/>
      <c r="AN473" s="69" t="n"/>
      <c r="AO473" s="69" t="n"/>
      <c r="AP473" s="375" t="n"/>
      <c r="AQ473" s="374" t="n"/>
      <c r="AR473" s="374" t="n"/>
      <c r="AS473" s="375" t="n"/>
      <c r="AT473" s="394" t="n"/>
      <c r="AU473" s="374" t="n"/>
      <c r="AV473" s="374" t="n"/>
      <c r="AW473" s="395" t="n"/>
    </row>
    <row r="474" ht="12.75" customHeight="1" s="341">
      <c r="A474" s="432" t="n">
        <v>823</v>
      </c>
      <c r="B474" s="433" t="inlineStr">
        <is>
          <t>MC-A</t>
        </is>
      </c>
      <c r="C474" s="434" t="inlineStr">
        <is>
          <t>미코드</t>
        </is>
      </c>
      <c r="D474" s="435" t="inlineStr"/>
      <c r="E474" s="436" t="inlineStr">
        <is>
          <t>미코드</t>
        </is>
      </c>
      <c r="F474" s="437" t="inlineStr">
        <is>
          <t>HGC 150</t>
        </is>
      </c>
      <c r="G474" s="437" t="inlineStr">
        <is>
          <t>22NS/F220</t>
        </is>
      </c>
      <c r="H474" s="438" t="inlineStr">
        <is>
          <t>EA</t>
        </is>
      </c>
      <c r="I474" s="439" t="n">
        <v>144600</v>
      </c>
      <c r="J474" s="440" t="inlineStr">
        <is>
          <t>입고</t>
        </is>
      </c>
      <c r="K474" s="10" t="n"/>
      <c r="L474" s="10" t="n"/>
      <c r="M474" s="10" t="n"/>
      <c r="N474" s="10" t="n"/>
      <c r="O474" s="10" t="n"/>
      <c r="P474" s="10" t="n"/>
      <c r="Q474" s="10" t="n"/>
      <c r="R474" s="10" t="n"/>
      <c r="S474" s="10" t="n"/>
      <c r="T474" s="10" t="n"/>
      <c r="U474" s="10" t="n"/>
      <c r="V474" s="10" t="n"/>
      <c r="W474" s="10" t="n"/>
      <c r="X474" s="10" t="n"/>
      <c r="Y474" s="10" t="n"/>
      <c r="Z474" s="10" t="n"/>
      <c r="AA474" s="10" t="n"/>
      <c r="AB474" s="10" t="n"/>
      <c r="AC474" s="10" t="n"/>
      <c r="AD474" s="10" t="n"/>
      <c r="AE474" s="10" t="n"/>
      <c r="AF474" s="10" t="n"/>
      <c r="AG474" s="10" t="n"/>
      <c r="AH474" s="10" t="n"/>
      <c r="AI474" s="10" t="n"/>
      <c r="AJ474" s="10" t="n"/>
      <c r="AK474" s="10" t="n"/>
      <c r="AL474" s="10" t="n"/>
      <c r="AM474" s="10" t="n"/>
      <c r="AN474" s="10" t="n"/>
      <c r="AO474" s="10" t="n"/>
      <c r="AP474" s="386" t="n">
        <v>7</v>
      </c>
      <c r="AQ474" s="388" t="n"/>
      <c r="AR474" s="388" t="n"/>
      <c r="AS474" s="441" t="n">
        <v>7</v>
      </c>
      <c r="AT474" s="390" t="n">
        <v>1012200</v>
      </c>
      <c r="AU474" s="388" t="n"/>
      <c r="AV474" s="388" t="n"/>
      <c r="AW474" s="391" t="n">
        <v>1012200</v>
      </c>
    </row>
    <row r="475" ht="12.75" customHeight="1" s="341">
      <c r="A475" s="372" t="n"/>
      <c r="B475" s="372" t="n"/>
      <c r="C475" s="372" t="n"/>
      <c r="D475" s="372" t="n"/>
      <c r="E475" s="392" t="n"/>
      <c r="F475" s="374" t="n"/>
      <c r="G475" s="374" t="n"/>
      <c r="H475" s="374" t="n"/>
      <c r="I475" s="374" t="n"/>
      <c r="J475" s="440" t="inlineStr">
        <is>
          <t>출고</t>
        </is>
      </c>
      <c r="K475" s="69" t="n"/>
      <c r="L475" s="69" t="n"/>
      <c r="M475" s="69" t="n"/>
      <c r="N475" s="69" t="n"/>
      <c r="O475" s="69" t="n"/>
      <c r="P475" s="69" t="n"/>
      <c r="Q475" s="69" t="n"/>
      <c r="R475" s="69" t="n"/>
      <c r="S475" s="69" t="n"/>
      <c r="T475" s="69" t="n"/>
      <c r="U475" s="69" t="n"/>
      <c r="V475" s="69" t="n"/>
      <c r="W475" s="69" t="n"/>
      <c r="X475" s="69" t="n"/>
      <c r="Y475" s="69" t="n"/>
      <c r="Z475" s="69" t="n"/>
      <c r="AA475" s="69" t="n"/>
      <c r="AB475" s="69" t="n"/>
      <c r="AC475" s="69" t="n"/>
      <c r="AD475" s="69" t="n"/>
      <c r="AE475" s="69" t="n"/>
      <c r="AF475" s="69" t="n"/>
      <c r="AG475" s="69" t="n"/>
      <c r="AH475" s="69" t="n"/>
      <c r="AI475" s="69" t="n"/>
      <c r="AJ475" s="69" t="n"/>
      <c r="AK475" s="69" t="n"/>
      <c r="AL475" s="69" t="n"/>
      <c r="AM475" s="69" t="n"/>
      <c r="AN475" s="69" t="n"/>
      <c r="AO475" s="69" t="n"/>
      <c r="AP475" s="375" t="n"/>
      <c r="AQ475" s="374" t="n"/>
      <c r="AR475" s="374" t="n"/>
      <c r="AS475" s="375" t="n"/>
      <c r="AT475" s="394" t="n"/>
      <c r="AU475" s="374" t="n"/>
      <c r="AV475" s="374" t="n"/>
      <c r="AW475" s="395" t="n"/>
    </row>
    <row r="476" ht="12.75" customHeight="1" s="341">
      <c r="A476" s="432" t="n">
        <v>824</v>
      </c>
      <c r="B476" s="433" t="inlineStr">
        <is>
          <t>MC-A</t>
        </is>
      </c>
      <c r="C476" s="434" t="inlineStr">
        <is>
          <t>미코드</t>
        </is>
      </c>
      <c r="D476" s="435" t="inlineStr"/>
      <c r="E476" s="436" t="inlineStr">
        <is>
          <t>미코드</t>
        </is>
      </c>
      <c r="F476" s="437" t="inlineStr">
        <is>
          <t>HGC 185</t>
        </is>
      </c>
      <c r="G476" s="437" t="inlineStr">
        <is>
          <t>22NS/F220</t>
        </is>
      </c>
      <c r="H476" s="438" t="inlineStr">
        <is>
          <t>EA</t>
        </is>
      </c>
      <c r="I476" s="439" t="n">
        <v>191300</v>
      </c>
      <c r="J476" s="440" t="inlineStr">
        <is>
          <t>입고</t>
        </is>
      </c>
      <c r="K476" s="10" t="n"/>
      <c r="L476" s="10" t="n"/>
      <c r="M476" s="10" t="n"/>
      <c r="N476" s="10" t="n"/>
      <c r="O476" s="10" t="n"/>
      <c r="P476" s="10" t="n"/>
      <c r="Q476" s="10" t="n"/>
      <c r="R476" s="10" t="n"/>
      <c r="S476" s="10" t="n"/>
      <c r="T476" s="10" t="n"/>
      <c r="U476" s="10" t="n"/>
      <c r="V476" s="10" t="n"/>
      <c r="W476" s="10" t="n"/>
      <c r="X476" s="10" t="n"/>
      <c r="Y476" s="10" t="n"/>
      <c r="Z476" s="10" t="n"/>
      <c r="AA476" s="10" t="n"/>
      <c r="AB476" s="10" t="n"/>
      <c r="AC476" s="10" t="n"/>
      <c r="AD476" s="10" t="n"/>
      <c r="AE476" s="10" t="n"/>
      <c r="AF476" s="10" t="n"/>
      <c r="AG476" s="10" t="n"/>
      <c r="AH476" s="10" t="n"/>
      <c r="AI476" s="10" t="n"/>
      <c r="AJ476" s="10" t="n"/>
      <c r="AK476" s="10" t="n"/>
      <c r="AL476" s="10" t="n"/>
      <c r="AM476" s="10" t="n"/>
      <c r="AN476" s="10" t="n"/>
      <c r="AO476" s="10" t="n"/>
      <c r="AP476" s="386" t="n">
        <v>2</v>
      </c>
      <c r="AQ476" s="388" t="n"/>
      <c r="AR476" s="388" t="n"/>
      <c r="AS476" s="441" t="n">
        <v>2</v>
      </c>
      <c r="AT476" s="390" t="n">
        <v>382600</v>
      </c>
      <c r="AU476" s="388" t="n"/>
      <c r="AV476" s="388" t="n"/>
      <c r="AW476" s="391" t="n">
        <v>382600</v>
      </c>
    </row>
    <row r="477" ht="12.75" customHeight="1" s="341">
      <c r="A477" s="372" t="n"/>
      <c r="B477" s="372" t="n"/>
      <c r="C477" s="372" t="n"/>
      <c r="D477" s="372" t="n"/>
      <c r="E477" s="392" t="n"/>
      <c r="F477" s="374" t="n"/>
      <c r="G477" s="374" t="n"/>
      <c r="H477" s="374" t="n"/>
      <c r="I477" s="374" t="n"/>
      <c r="J477" s="440" t="inlineStr">
        <is>
          <t>출고</t>
        </is>
      </c>
      <c r="K477" s="69" t="n"/>
      <c r="L477" s="69" t="n"/>
      <c r="M477" s="69" t="n"/>
      <c r="N477" s="69" t="n"/>
      <c r="O477" s="69" t="n"/>
      <c r="P477" s="69" t="n"/>
      <c r="Q477" s="69" t="n"/>
      <c r="R477" s="69" t="n"/>
      <c r="S477" s="69" t="n"/>
      <c r="T477" s="69" t="n"/>
      <c r="U477" s="69" t="n"/>
      <c r="V477" s="69" t="n"/>
      <c r="W477" s="69" t="n"/>
      <c r="X477" s="69" t="n"/>
      <c r="Y477" s="69" t="n"/>
      <c r="Z477" s="69" t="n"/>
      <c r="AA477" s="69" t="n"/>
      <c r="AB477" s="69" t="n"/>
      <c r="AC477" s="69" t="n"/>
      <c r="AD477" s="69" t="n"/>
      <c r="AE477" s="69" t="n"/>
      <c r="AF477" s="69" t="n"/>
      <c r="AG477" s="69" t="n"/>
      <c r="AH477" s="69" t="n"/>
      <c r="AI477" s="69" t="n"/>
      <c r="AJ477" s="69" t="n"/>
      <c r="AK477" s="69" t="n"/>
      <c r="AL477" s="69" t="n"/>
      <c r="AM477" s="69" t="n"/>
      <c r="AN477" s="69" t="n"/>
      <c r="AO477" s="69" t="n"/>
      <c r="AP477" s="375" t="n"/>
      <c r="AQ477" s="374" t="n"/>
      <c r="AR477" s="374" t="n"/>
      <c r="AS477" s="375" t="n"/>
      <c r="AT477" s="394" t="n"/>
      <c r="AU477" s="374" t="n"/>
      <c r="AV477" s="374" t="n"/>
      <c r="AW477" s="395" t="n"/>
    </row>
    <row r="478" hidden="1" ht="12.75" customHeight="1" s="341">
      <c r="A478" s="447" t="n">
        <v>825</v>
      </c>
      <c r="B478" s="448" t="inlineStr">
        <is>
          <t>MC-A</t>
        </is>
      </c>
      <c r="C478" s="449" t="inlineStr">
        <is>
          <t>미코드</t>
        </is>
      </c>
      <c r="D478" s="450" t="inlineStr"/>
      <c r="E478" s="451" t="inlineStr">
        <is>
          <t>미코드</t>
        </is>
      </c>
      <c r="F478" s="452" t="inlineStr">
        <is>
          <t>HGC 225</t>
        </is>
      </c>
      <c r="G478" s="452" t="inlineStr">
        <is>
          <t>22NS/F220</t>
        </is>
      </c>
      <c r="H478" s="453" t="inlineStr">
        <is>
          <t>EA</t>
        </is>
      </c>
      <c r="I478" s="454" t="n">
        <v>217300</v>
      </c>
      <c r="J478" s="455" t="inlineStr">
        <is>
          <t>입고</t>
        </is>
      </c>
      <c r="K478" s="10" t="n"/>
      <c r="L478" s="10" t="n"/>
      <c r="M478" s="10" t="n"/>
      <c r="N478" s="10" t="n"/>
      <c r="O478" s="10" t="n"/>
      <c r="P478" s="10" t="n"/>
      <c r="Q478" s="10" t="n"/>
      <c r="R478" s="10" t="n"/>
      <c r="S478" s="10" t="n"/>
      <c r="T478" s="10" t="n"/>
      <c r="U478" s="10" t="n"/>
      <c r="V478" s="10" t="n"/>
      <c r="W478" s="10" t="n"/>
      <c r="X478" s="10" t="n"/>
      <c r="Y478" s="10" t="n"/>
      <c r="Z478" s="10" t="n"/>
      <c r="AA478" s="10" t="n"/>
      <c r="AB478" s="10" t="n"/>
      <c r="AC478" s="10" t="n"/>
      <c r="AD478" s="10" t="n"/>
      <c r="AE478" s="10" t="n"/>
      <c r="AF478" s="10" t="n"/>
      <c r="AG478" s="10" t="n"/>
      <c r="AH478" s="10" t="n"/>
      <c r="AI478" s="10" t="n"/>
      <c r="AJ478" s="10" t="n"/>
      <c r="AK478" s="10" t="n"/>
      <c r="AL478" s="10" t="n"/>
      <c r="AM478" s="10" t="n"/>
      <c r="AN478" s="10" t="n"/>
      <c r="AO478" s="10" t="n"/>
      <c r="AP478" s="386" t="n">
        <v>8</v>
      </c>
      <c r="AQ478" s="388" t="n"/>
      <c r="AR478" s="388" t="n"/>
      <c r="AS478" s="441" t="n">
        <v>8</v>
      </c>
      <c r="AT478" s="390" t="n">
        <v>1738400</v>
      </c>
      <c r="AU478" s="388" t="n"/>
      <c r="AV478" s="388" t="n"/>
      <c r="AW478" s="391" t="n">
        <v>1738400</v>
      </c>
    </row>
    <row r="479" hidden="1" ht="12.75" customHeight="1" s="341">
      <c r="A479" s="372" t="n"/>
      <c r="B479" s="372" t="n"/>
      <c r="C479" s="372" t="n"/>
      <c r="D479" s="372" t="n"/>
      <c r="E479" s="392" t="n"/>
      <c r="F479" s="374" t="n"/>
      <c r="G479" s="374" t="n"/>
      <c r="H479" s="374" t="n"/>
      <c r="I479" s="374" t="n"/>
      <c r="J479" s="455" t="inlineStr">
        <is>
          <t>출고</t>
        </is>
      </c>
      <c r="K479" s="69" t="n"/>
      <c r="L479" s="69" t="n"/>
      <c r="M479" s="69" t="n"/>
      <c r="N479" s="69" t="n"/>
      <c r="O479" s="69" t="n"/>
      <c r="P479" s="69" t="n"/>
      <c r="Q479" s="69" t="n"/>
      <c r="R479" s="69" t="n"/>
      <c r="S479" s="69" t="n"/>
      <c r="T479" s="69" t="n"/>
      <c r="U479" s="69" t="n"/>
      <c r="V479" s="69" t="n"/>
      <c r="W479" s="69" t="n"/>
      <c r="X479" s="69" t="n"/>
      <c r="Y479" s="69" t="n"/>
      <c r="Z479" s="69" t="n"/>
      <c r="AA479" s="69" t="n"/>
      <c r="AB479" s="69" t="n"/>
      <c r="AC479" s="69" t="n"/>
      <c r="AD479" s="69" t="n"/>
      <c r="AE479" s="69" t="n"/>
      <c r="AF479" s="69" t="n"/>
      <c r="AG479" s="69" t="n"/>
      <c r="AH479" s="69" t="n"/>
      <c r="AI479" s="69" t="n"/>
      <c r="AJ479" s="69" t="n"/>
      <c r="AK479" s="69" t="n"/>
      <c r="AL479" s="69" t="n"/>
      <c r="AM479" s="69" t="n"/>
      <c r="AN479" s="69" t="n"/>
      <c r="AO479" s="69" t="n"/>
      <c r="AP479" s="375" t="n"/>
      <c r="AQ479" s="374" t="n"/>
      <c r="AR479" s="374" t="n"/>
      <c r="AS479" s="375" t="n"/>
      <c r="AT479" s="394" t="n"/>
      <c r="AU479" s="374" t="n"/>
      <c r="AV479" s="374" t="n"/>
      <c r="AW479" s="395" t="n"/>
    </row>
    <row r="480" ht="12.75" customHeight="1" s="341">
      <c r="A480" s="432" t="n">
        <v>826</v>
      </c>
      <c r="B480" s="433" t="inlineStr">
        <is>
          <t>MC-A</t>
        </is>
      </c>
      <c r="C480" s="434" t="inlineStr">
        <is>
          <t>미코드</t>
        </is>
      </c>
      <c r="D480" s="435" t="inlineStr"/>
      <c r="E480" s="436" t="inlineStr">
        <is>
          <t>미코드</t>
        </is>
      </c>
      <c r="F480" s="437" t="inlineStr">
        <is>
          <t>HGC 300</t>
        </is>
      </c>
      <c r="G480" s="437" t="inlineStr">
        <is>
          <t>22NS/F220</t>
        </is>
      </c>
      <c r="H480" s="438" t="inlineStr">
        <is>
          <t>EA</t>
        </is>
      </c>
      <c r="I480" s="439" t="n">
        <v>594300</v>
      </c>
      <c r="J480" s="440" t="inlineStr">
        <is>
          <t>입고</t>
        </is>
      </c>
      <c r="K480" s="10" t="n"/>
      <c r="L480" s="10" t="n"/>
      <c r="M480" s="10" t="n"/>
      <c r="N480" s="10" t="n"/>
      <c r="O480" s="10" t="n"/>
      <c r="P480" s="10" t="n"/>
      <c r="Q480" s="10" t="n"/>
      <c r="R480" s="10" t="n"/>
      <c r="S480" s="10" t="n"/>
      <c r="T480" s="10" t="n"/>
      <c r="U480" s="10" t="n"/>
      <c r="V480" s="10" t="n"/>
      <c r="W480" s="10" t="n"/>
      <c r="X480" s="10" t="n"/>
      <c r="Y480" s="10" t="n"/>
      <c r="Z480" s="10" t="n"/>
      <c r="AA480" s="10" t="n"/>
      <c r="AB480" s="10" t="n"/>
      <c r="AC480" s="10" t="n"/>
      <c r="AD480" s="10" t="n"/>
      <c r="AE480" s="10" t="n"/>
      <c r="AF480" s="10" t="n"/>
      <c r="AG480" s="10" t="n"/>
      <c r="AH480" s="10" t="n"/>
      <c r="AI480" s="10" t="n"/>
      <c r="AJ480" s="10" t="n"/>
      <c r="AK480" s="10" t="n"/>
      <c r="AL480" s="10" t="n"/>
      <c r="AM480" s="10" t="n"/>
      <c r="AN480" s="10" t="n"/>
      <c r="AO480" s="10" t="n"/>
      <c r="AP480" s="386" t="n">
        <v>2</v>
      </c>
      <c r="AQ480" s="388" t="n"/>
      <c r="AR480" s="388" t="n"/>
      <c r="AS480" s="441" t="n">
        <v>2</v>
      </c>
      <c r="AT480" s="390" t="n">
        <v>1188600</v>
      </c>
      <c r="AU480" s="388" t="n"/>
      <c r="AV480" s="388" t="n"/>
      <c r="AW480" s="391" t="n">
        <v>1188600</v>
      </c>
    </row>
    <row r="481" ht="12.75" customHeight="1" s="341">
      <c r="A481" s="372" t="n"/>
      <c r="B481" s="372" t="n"/>
      <c r="C481" s="372" t="n"/>
      <c r="D481" s="372" t="n"/>
      <c r="E481" s="392" t="n"/>
      <c r="F481" s="374" t="n"/>
      <c r="G481" s="374" t="n"/>
      <c r="H481" s="374" t="n"/>
      <c r="I481" s="374" t="n"/>
      <c r="J481" s="440" t="inlineStr">
        <is>
          <t>출고</t>
        </is>
      </c>
      <c r="K481" s="69" t="n"/>
      <c r="L481" s="69" t="n"/>
      <c r="M481" s="69" t="n"/>
      <c r="N481" s="69" t="n"/>
      <c r="O481" s="69" t="n"/>
      <c r="P481" s="69" t="n"/>
      <c r="Q481" s="69" t="n"/>
      <c r="R481" s="69" t="n"/>
      <c r="S481" s="69" t="n"/>
      <c r="T481" s="69" t="n"/>
      <c r="U481" s="69" t="n"/>
      <c r="V481" s="69" t="n"/>
      <c r="W481" s="69" t="n"/>
      <c r="X481" s="69" t="n"/>
      <c r="Y481" s="69" t="n"/>
      <c r="Z481" s="69" t="n"/>
      <c r="AA481" s="69" t="n"/>
      <c r="AB481" s="69" t="n"/>
      <c r="AC481" s="69" t="n"/>
      <c r="AD481" s="69" t="n"/>
      <c r="AE481" s="69" t="n"/>
      <c r="AF481" s="69" t="n"/>
      <c r="AG481" s="69" t="n"/>
      <c r="AH481" s="69" t="n"/>
      <c r="AI481" s="69" t="n"/>
      <c r="AJ481" s="69" t="n"/>
      <c r="AK481" s="69" t="n"/>
      <c r="AL481" s="69" t="n"/>
      <c r="AM481" s="69" t="n"/>
      <c r="AN481" s="69" t="n"/>
      <c r="AO481" s="69" t="n"/>
      <c r="AP481" s="375" t="n"/>
      <c r="AQ481" s="374" t="n"/>
      <c r="AR481" s="374" t="n"/>
      <c r="AS481" s="375" t="n"/>
      <c r="AT481" s="394" t="n"/>
      <c r="AU481" s="374" t="n"/>
      <c r="AV481" s="374" t="n"/>
      <c r="AW481" s="395" t="n"/>
    </row>
    <row r="482" ht="12.75" customHeight="1" s="341">
      <c r="A482" s="432" t="n">
        <v>827</v>
      </c>
      <c r="B482" s="433" t="inlineStr">
        <is>
          <t>MC-A</t>
        </is>
      </c>
      <c r="C482" s="434" t="inlineStr">
        <is>
          <t>미코드</t>
        </is>
      </c>
      <c r="D482" s="435" t="inlineStr"/>
      <c r="E482" s="436" t="inlineStr">
        <is>
          <t>미코드</t>
        </is>
      </c>
      <c r="F482" s="437" t="inlineStr">
        <is>
          <t>HGC 400</t>
        </is>
      </c>
      <c r="G482" s="437" t="inlineStr">
        <is>
          <t>22NS/F220</t>
        </is>
      </c>
      <c r="H482" s="438" t="inlineStr">
        <is>
          <t>EA</t>
        </is>
      </c>
      <c r="I482" s="439" t="n">
        <v>623800</v>
      </c>
      <c r="J482" s="440" t="inlineStr">
        <is>
          <t>입고</t>
        </is>
      </c>
      <c r="K482" s="10" t="n"/>
      <c r="L482" s="10" t="n"/>
      <c r="M482" s="10" t="n"/>
      <c r="N482" s="10" t="n"/>
      <c r="O482" s="10" t="n"/>
      <c r="P482" s="10" t="n"/>
      <c r="Q482" s="10" t="n"/>
      <c r="R482" s="10" t="n"/>
      <c r="S482" s="10" t="n"/>
      <c r="T482" s="10" t="n"/>
      <c r="U482" s="10" t="n"/>
      <c r="V482" s="10" t="n"/>
      <c r="W482" s="10" t="n"/>
      <c r="X482" s="10" t="n"/>
      <c r="Y482" s="10" t="n"/>
      <c r="Z482" s="10" t="n"/>
      <c r="AA482" s="10" t="n"/>
      <c r="AB482" s="10" t="n"/>
      <c r="AC482" s="10" t="n"/>
      <c r="AD482" s="10" t="n"/>
      <c r="AE482" s="10" t="n"/>
      <c r="AF482" s="10" t="n"/>
      <c r="AG482" s="10" t="n"/>
      <c r="AH482" s="10" t="n"/>
      <c r="AI482" s="10" t="n"/>
      <c r="AJ482" s="10" t="n"/>
      <c r="AK482" s="10" t="n"/>
      <c r="AL482" s="10" t="n"/>
      <c r="AM482" s="10" t="n"/>
      <c r="AN482" s="10" t="n"/>
      <c r="AO482" s="10" t="n"/>
      <c r="AP482" s="386" t="n">
        <v>2</v>
      </c>
      <c r="AQ482" s="388" t="n"/>
      <c r="AR482" s="388" t="n"/>
      <c r="AS482" s="441" t="n">
        <v>2</v>
      </c>
      <c r="AT482" s="390" t="n">
        <v>1247600</v>
      </c>
      <c r="AU482" s="388" t="n"/>
      <c r="AV482" s="388" t="n"/>
      <c r="AW482" s="391" t="n">
        <v>1247600</v>
      </c>
    </row>
    <row r="483" ht="12.75" customHeight="1" s="341">
      <c r="A483" s="372" t="n"/>
      <c r="B483" s="372" t="n"/>
      <c r="C483" s="372" t="n"/>
      <c r="D483" s="372" t="n"/>
      <c r="E483" s="392" t="n"/>
      <c r="F483" s="374" t="n"/>
      <c r="G483" s="374" t="n"/>
      <c r="H483" s="374" t="n"/>
      <c r="I483" s="374" t="n"/>
      <c r="J483" s="440" t="inlineStr">
        <is>
          <t>출고</t>
        </is>
      </c>
      <c r="K483" s="69" t="n"/>
      <c r="L483" s="69" t="n"/>
      <c r="M483" s="69" t="n"/>
      <c r="N483" s="69" t="n"/>
      <c r="O483" s="69" t="n"/>
      <c r="P483" s="69" t="n"/>
      <c r="Q483" s="69" t="n"/>
      <c r="R483" s="69" t="n"/>
      <c r="S483" s="69" t="n"/>
      <c r="T483" s="69" t="n"/>
      <c r="U483" s="69" t="n"/>
      <c r="V483" s="69" t="n"/>
      <c r="W483" s="69" t="n"/>
      <c r="X483" s="69" t="n"/>
      <c r="Y483" s="69" t="n"/>
      <c r="Z483" s="69" t="n"/>
      <c r="AA483" s="69" t="n"/>
      <c r="AB483" s="69" t="n"/>
      <c r="AC483" s="69" t="n"/>
      <c r="AD483" s="69" t="n"/>
      <c r="AE483" s="69" t="n"/>
      <c r="AF483" s="69" t="n"/>
      <c r="AG483" s="69" t="n"/>
      <c r="AH483" s="69" t="n"/>
      <c r="AI483" s="69" t="n"/>
      <c r="AJ483" s="69" t="n"/>
      <c r="AK483" s="69" t="n"/>
      <c r="AL483" s="69" t="n"/>
      <c r="AM483" s="69" t="n"/>
      <c r="AN483" s="69" t="n"/>
      <c r="AO483" s="69" t="n"/>
      <c r="AP483" s="375" t="n"/>
      <c r="AQ483" s="374" t="n"/>
      <c r="AR483" s="374" t="n"/>
      <c r="AS483" s="375" t="n"/>
      <c r="AT483" s="394" t="n"/>
      <c r="AU483" s="374" t="n"/>
      <c r="AV483" s="374" t="n"/>
      <c r="AW483" s="395" t="n"/>
    </row>
    <row r="484" ht="12.75" customHeight="1" s="341">
      <c r="A484" s="432" t="n">
        <v>833</v>
      </c>
      <c r="B484" s="433" t="inlineStr">
        <is>
          <t>MC-B</t>
        </is>
      </c>
      <c r="C484" s="434" t="inlineStr">
        <is>
          <t>미코드</t>
        </is>
      </c>
      <c r="D484" s="435" t="inlineStr"/>
      <c r="E484" s="436" t="inlineStr">
        <is>
          <t>미코드</t>
        </is>
      </c>
      <c r="F484" s="437" t="inlineStr">
        <is>
          <t>UMC 18</t>
        </is>
      </c>
      <c r="G484" s="437" t="inlineStr">
        <is>
          <t>22NS/A220</t>
        </is>
      </c>
      <c r="H484" s="438" t="inlineStr">
        <is>
          <t>EA</t>
        </is>
      </c>
      <c r="I484" s="439" t="n">
        <v>11400</v>
      </c>
      <c r="J484" s="440" t="inlineStr">
        <is>
          <t>입고</t>
        </is>
      </c>
      <c r="K484" s="10" t="n"/>
      <c r="L484" s="10" t="n"/>
      <c r="M484" s="10" t="n"/>
      <c r="N484" s="10" t="n"/>
      <c r="O484" s="10" t="n"/>
      <c r="P484" s="10" t="n"/>
      <c r="Q484" s="10" t="n"/>
      <c r="R484" s="10" t="n"/>
      <c r="S484" s="10" t="n"/>
      <c r="T484" s="10" t="n"/>
      <c r="U484" s="10" t="n"/>
      <c r="V484" s="10" t="n"/>
      <c r="W484" s="10" t="n"/>
      <c r="X484" s="10" t="n"/>
      <c r="Y484" s="10" t="n"/>
      <c r="Z484" s="10" t="n"/>
      <c r="AA484" s="10" t="n"/>
      <c r="AB484" s="10" t="n"/>
      <c r="AC484" s="10" t="n"/>
      <c r="AD484" s="10" t="n"/>
      <c r="AE484" s="10" t="n"/>
      <c r="AF484" s="10" t="n"/>
      <c r="AG484" s="10" t="n"/>
      <c r="AH484" s="10" t="n"/>
      <c r="AI484" s="10" t="n"/>
      <c r="AJ484" s="10" t="n"/>
      <c r="AK484" s="10" t="n"/>
      <c r="AL484" s="10" t="n"/>
      <c r="AM484" s="10" t="n"/>
      <c r="AN484" s="10" t="n"/>
      <c r="AO484" s="10" t="n"/>
      <c r="AP484" s="386" t="n">
        <v>2</v>
      </c>
      <c r="AQ484" s="388" t="n"/>
      <c r="AR484" s="388" t="n"/>
      <c r="AS484" s="441" t="n">
        <v>2</v>
      </c>
      <c r="AT484" s="390" t="n">
        <v>22800</v>
      </c>
      <c r="AU484" s="388" t="n"/>
      <c r="AV484" s="388" t="n"/>
      <c r="AW484" s="391" t="n">
        <v>22800</v>
      </c>
    </row>
    <row r="485" ht="12.75" customHeight="1" s="341">
      <c r="A485" s="372" t="n"/>
      <c r="B485" s="372" t="n"/>
      <c r="C485" s="372" t="n"/>
      <c r="D485" s="372" t="n"/>
      <c r="E485" s="392" t="n"/>
      <c r="F485" s="374" t="n"/>
      <c r="G485" s="374" t="n"/>
      <c r="H485" s="374" t="n"/>
      <c r="I485" s="374" t="n"/>
      <c r="J485" s="440" t="inlineStr">
        <is>
          <t>출고</t>
        </is>
      </c>
      <c r="K485" s="69" t="n"/>
      <c r="L485" s="69" t="n"/>
      <c r="M485" s="69" t="n"/>
      <c r="N485" s="69" t="n"/>
      <c r="O485" s="69" t="n"/>
      <c r="P485" s="69" t="n"/>
      <c r="Q485" s="69" t="n"/>
      <c r="R485" s="69" t="n"/>
      <c r="S485" s="69" t="n"/>
      <c r="T485" s="69" t="n"/>
      <c r="U485" s="69" t="n"/>
      <c r="V485" s="69" t="n"/>
      <c r="W485" s="69" t="n"/>
      <c r="X485" s="69" t="n"/>
      <c r="Y485" s="69" t="n"/>
      <c r="Z485" s="69" t="n"/>
      <c r="AA485" s="69" t="n"/>
      <c r="AB485" s="69" t="n"/>
      <c r="AC485" s="69" t="n"/>
      <c r="AD485" s="69" t="n"/>
      <c r="AE485" s="69" t="n"/>
      <c r="AF485" s="69" t="n"/>
      <c r="AG485" s="69" t="n"/>
      <c r="AH485" s="69" t="n"/>
      <c r="AI485" s="69" t="n"/>
      <c r="AJ485" s="69" t="n"/>
      <c r="AK485" s="69" t="n"/>
      <c r="AL485" s="69" t="n"/>
      <c r="AM485" s="69" t="n"/>
      <c r="AN485" s="69" t="n"/>
      <c r="AO485" s="69" t="n"/>
      <c r="AP485" s="375" t="n"/>
      <c r="AQ485" s="374" t="n"/>
      <c r="AR485" s="374" t="n"/>
      <c r="AS485" s="375" t="n"/>
      <c r="AT485" s="394" t="n"/>
      <c r="AU485" s="374" t="n"/>
      <c r="AV485" s="374" t="n"/>
      <c r="AW485" s="395" t="n"/>
    </row>
    <row r="486" ht="12.75" customHeight="1" s="341">
      <c r="A486" s="432" t="n">
        <v>834</v>
      </c>
      <c r="B486" s="433" t="inlineStr">
        <is>
          <t>MC-B</t>
        </is>
      </c>
      <c r="C486" s="434" t="inlineStr">
        <is>
          <t>미코드</t>
        </is>
      </c>
      <c r="D486" s="435" t="inlineStr"/>
      <c r="E486" s="436" t="inlineStr">
        <is>
          <t>미코드</t>
        </is>
      </c>
      <c r="F486" s="437" t="inlineStr">
        <is>
          <t>UMC 50</t>
        </is>
      </c>
      <c r="G486" s="437" t="inlineStr">
        <is>
          <t>22NS/A220</t>
        </is>
      </c>
      <c r="H486" s="438" t="inlineStr">
        <is>
          <t>EA</t>
        </is>
      </c>
      <c r="I486" s="439" t="n">
        <v>33600</v>
      </c>
      <c r="J486" s="440" t="inlineStr">
        <is>
          <t>입고</t>
        </is>
      </c>
      <c r="K486" s="10" t="n"/>
      <c r="L486" s="10" t="n"/>
      <c r="M486" s="10" t="n"/>
      <c r="N486" s="10" t="n"/>
      <c r="O486" s="10" t="n"/>
      <c r="P486" s="10" t="n"/>
      <c r="Q486" s="10" t="n"/>
      <c r="R486" s="10" t="n"/>
      <c r="S486" s="10" t="n"/>
      <c r="T486" s="10" t="n"/>
      <c r="U486" s="10" t="n"/>
      <c r="V486" s="10" t="n"/>
      <c r="W486" s="10" t="n"/>
      <c r="X486" s="10" t="n"/>
      <c r="Y486" s="10" t="n"/>
      <c r="Z486" s="10" t="n"/>
      <c r="AA486" s="10" t="n"/>
      <c r="AB486" s="10" t="n"/>
      <c r="AC486" s="10" t="n"/>
      <c r="AD486" s="10" t="n"/>
      <c r="AE486" s="10" t="n"/>
      <c r="AF486" s="10" t="n"/>
      <c r="AG486" s="10" t="n"/>
      <c r="AH486" s="10" t="n"/>
      <c r="AI486" s="10" t="n"/>
      <c r="AJ486" s="10" t="n"/>
      <c r="AK486" s="10" t="n"/>
      <c r="AL486" s="10" t="n"/>
      <c r="AM486" s="10" t="n"/>
      <c r="AN486" s="10" t="n"/>
      <c r="AO486" s="10" t="n"/>
      <c r="AP486" s="386" t="n"/>
      <c r="AQ486" s="388" t="n"/>
      <c r="AR486" s="388" t="n"/>
      <c r="AS486" s="441" t="n">
        <v>0</v>
      </c>
      <c r="AT486" s="390" t="n"/>
      <c r="AU486" s="388" t="n"/>
      <c r="AV486" s="388" t="n"/>
      <c r="AW486" s="391" t="n">
        <v>0</v>
      </c>
    </row>
    <row r="487" ht="12.75" customHeight="1" s="341">
      <c r="A487" s="372" t="n"/>
      <c r="B487" s="372" t="n"/>
      <c r="C487" s="372" t="n"/>
      <c r="D487" s="372" t="n"/>
      <c r="E487" s="392" t="n"/>
      <c r="F487" s="374" t="n"/>
      <c r="G487" s="374" t="n"/>
      <c r="H487" s="374" t="n"/>
      <c r="I487" s="374" t="n"/>
      <c r="J487" s="440" t="inlineStr">
        <is>
          <t>출고</t>
        </is>
      </c>
      <c r="K487" s="69" t="n"/>
      <c r="L487" s="69" t="n"/>
      <c r="M487" s="69" t="n"/>
      <c r="N487" s="69" t="n"/>
      <c r="O487" s="69" t="n"/>
      <c r="P487" s="69" t="n"/>
      <c r="Q487" s="69" t="n"/>
      <c r="R487" s="69" t="n"/>
      <c r="S487" s="69" t="n"/>
      <c r="T487" s="69" t="n"/>
      <c r="U487" s="69" t="n"/>
      <c r="V487" s="69" t="n"/>
      <c r="W487" s="69" t="n"/>
      <c r="X487" s="69" t="n"/>
      <c r="Y487" s="69" t="n"/>
      <c r="Z487" s="69" t="n"/>
      <c r="AA487" s="69" t="n"/>
      <c r="AB487" s="69" t="n"/>
      <c r="AC487" s="69" t="n"/>
      <c r="AD487" s="69" t="n"/>
      <c r="AE487" s="69" t="n"/>
      <c r="AF487" s="69" t="n"/>
      <c r="AG487" s="69" t="n"/>
      <c r="AH487" s="69" t="n"/>
      <c r="AI487" s="69" t="n"/>
      <c r="AJ487" s="69" t="n"/>
      <c r="AK487" s="69" t="n"/>
      <c r="AL487" s="69" t="n"/>
      <c r="AM487" s="69" t="n"/>
      <c r="AN487" s="69" t="n"/>
      <c r="AO487" s="69" t="n"/>
      <c r="AP487" s="375" t="n"/>
      <c r="AQ487" s="374" t="n"/>
      <c r="AR487" s="374" t="n"/>
      <c r="AS487" s="375" t="n"/>
      <c r="AT487" s="394" t="n"/>
      <c r="AU487" s="374" t="n"/>
      <c r="AV487" s="374" t="n"/>
      <c r="AW487" s="395" t="n"/>
    </row>
    <row r="488" ht="12.75" customHeight="1" s="341">
      <c r="A488" s="432" t="n">
        <v>835</v>
      </c>
      <c r="B488" s="433" t="inlineStr">
        <is>
          <t>MC-B</t>
        </is>
      </c>
      <c r="C488" s="434" t="inlineStr">
        <is>
          <t>미코드</t>
        </is>
      </c>
      <c r="D488" s="435" t="inlineStr"/>
      <c r="E488" s="436" t="inlineStr">
        <is>
          <t>미코드</t>
        </is>
      </c>
      <c r="F488" s="437" t="inlineStr">
        <is>
          <t>전자개폐기</t>
        </is>
      </c>
      <c r="G488" s="437" t="inlineStr">
        <is>
          <t>UMC-9B</t>
        </is>
      </c>
      <c r="H488" s="438" t="inlineStr">
        <is>
          <t>EA</t>
        </is>
      </c>
      <c r="I488" s="439" t="n">
        <v>8200</v>
      </c>
      <c r="J488" s="440" t="inlineStr">
        <is>
          <t>입고</t>
        </is>
      </c>
      <c r="K488" s="10" t="n"/>
      <c r="L488" s="10" t="n"/>
      <c r="M488" s="10" t="n"/>
      <c r="N488" s="10" t="n"/>
      <c r="O488" s="10" t="n"/>
      <c r="P488" s="10" t="n"/>
      <c r="Q488" s="10" t="n"/>
      <c r="R488" s="10" t="n"/>
      <c r="S488" s="10" t="n"/>
      <c r="T488" s="10" t="n"/>
      <c r="U488" s="10" t="n"/>
      <c r="V488" s="10" t="n"/>
      <c r="W488" s="10" t="n"/>
      <c r="X488" s="10" t="n"/>
      <c r="Y488" s="10" t="n"/>
      <c r="Z488" s="10" t="n"/>
      <c r="AA488" s="10" t="n"/>
      <c r="AB488" s="10" t="n"/>
      <c r="AC488" s="10" t="n"/>
      <c r="AD488" s="10" t="n"/>
      <c r="AE488" s="10" t="n"/>
      <c r="AF488" s="10" t="n"/>
      <c r="AG488" s="10" t="n"/>
      <c r="AH488" s="10" t="n"/>
      <c r="AI488" s="10" t="n"/>
      <c r="AJ488" s="10" t="n"/>
      <c r="AK488" s="10" t="n"/>
      <c r="AL488" s="10" t="n"/>
      <c r="AM488" s="10" t="n"/>
      <c r="AN488" s="10" t="n"/>
      <c r="AO488" s="10" t="n"/>
      <c r="AP488" s="386" t="n"/>
      <c r="AQ488" s="388" t="n"/>
      <c r="AR488" s="388" t="n"/>
      <c r="AS488" s="441" t="n">
        <v>0</v>
      </c>
      <c r="AT488" s="390" t="n"/>
      <c r="AU488" s="388" t="n"/>
      <c r="AV488" s="388" t="n"/>
      <c r="AW488" s="391" t="n">
        <v>0</v>
      </c>
    </row>
    <row r="489" ht="12.75" customHeight="1" s="341">
      <c r="A489" s="372" t="n"/>
      <c r="B489" s="372" t="n"/>
      <c r="C489" s="372" t="n"/>
      <c r="D489" s="372" t="n"/>
      <c r="E489" s="392" t="n"/>
      <c r="F489" s="374" t="n"/>
      <c r="G489" s="374" t="n"/>
      <c r="H489" s="374" t="n"/>
      <c r="I489" s="374" t="n"/>
      <c r="J489" s="440" t="inlineStr">
        <is>
          <t>출고</t>
        </is>
      </c>
      <c r="K489" s="69" t="n"/>
      <c r="L489" s="69" t="n"/>
      <c r="M489" s="69" t="n"/>
      <c r="N489" s="69" t="n"/>
      <c r="O489" s="69" t="n"/>
      <c r="P489" s="69" t="n"/>
      <c r="Q489" s="69" t="n"/>
      <c r="R489" s="69" t="n"/>
      <c r="S489" s="69" t="n"/>
      <c r="T489" s="69" t="n"/>
      <c r="U489" s="69" t="n"/>
      <c r="V489" s="69" t="n"/>
      <c r="W489" s="69" t="n"/>
      <c r="X489" s="69" t="n"/>
      <c r="Y489" s="69" t="n"/>
      <c r="Z489" s="69" t="n"/>
      <c r="AA489" s="69" t="n"/>
      <c r="AB489" s="69" t="n"/>
      <c r="AC489" s="69" t="n"/>
      <c r="AD489" s="69" t="n"/>
      <c r="AE489" s="69" t="n"/>
      <c r="AF489" s="69" t="n"/>
      <c r="AG489" s="69" t="n"/>
      <c r="AH489" s="69" t="n"/>
      <c r="AI489" s="69" t="n"/>
      <c r="AJ489" s="69" t="n"/>
      <c r="AK489" s="69" t="n"/>
      <c r="AL489" s="69" t="n"/>
      <c r="AM489" s="69" t="n"/>
      <c r="AN489" s="69" t="n"/>
      <c r="AO489" s="69" t="n"/>
      <c r="AP489" s="375" t="n"/>
      <c r="AQ489" s="374" t="n"/>
      <c r="AR489" s="374" t="n"/>
      <c r="AS489" s="375" t="n"/>
      <c r="AT489" s="394" t="n"/>
      <c r="AU489" s="374" t="n"/>
      <c r="AV489" s="374" t="n"/>
      <c r="AW489" s="395" t="n"/>
    </row>
    <row r="490" ht="12.75" customHeight="1" s="341">
      <c r="A490" s="432" t="n">
        <v>836</v>
      </c>
      <c r="B490" s="433" t="inlineStr">
        <is>
          <t>MC-B</t>
        </is>
      </c>
      <c r="C490" s="434" t="inlineStr">
        <is>
          <t>미코드</t>
        </is>
      </c>
      <c r="D490" s="435" t="inlineStr"/>
      <c r="E490" s="436" t="inlineStr">
        <is>
          <t>미코드</t>
        </is>
      </c>
      <c r="F490" s="437" t="inlineStr">
        <is>
          <t>전자개폐기</t>
        </is>
      </c>
      <c r="G490" s="437" t="inlineStr">
        <is>
          <t>UMC-12B</t>
        </is>
      </c>
      <c r="H490" s="438" t="inlineStr">
        <is>
          <t>EA</t>
        </is>
      </c>
      <c r="I490" s="439" t="n">
        <v>8800</v>
      </c>
      <c r="J490" s="440" t="inlineStr">
        <is>
          <t>입고</t>
        </is>
      </c>
      <c r="K490" s="10" t="n"/>
      <c r="L490" s="10" t="n"/>
      <c r="M490" s="10" t="n"/>
      <c r="N490" s="10" t="n"/>
      <c r="O490" s="10" t="n"/>
      <c r="P490" s="10" t="n"/>
      <c r="Q490" s="10" t="n"/>
      <c r="R490" s="10" t="n"/>
      <c r="S490" s="10" t="n"/>
      <c r="T490" s="10" t="n"/>
      <c r="U490" s="10" t="n"/>
      <c r="V490" s="10" t="n"/>
      <c r="W490" s="10" t="n"/>
      <c r="X490" s="10" t="n"/>
      <c r="Y490" s="10" t="n"/>
      <c r="Z490" s="10" t="n"/>
      <c r="AA490" s="10" t="n"/>
      <c r="AB490" s="10" t="n"/>
      <c r="AC490" s="10" t="n"/>
      <c r="AD490" s="10" t="n"/>
      <c r="AE490" s="10" t="n"/>
      <c r="AF490" s="10" t="n"/>
      <c r="AG490" s="10" t="n"/>
      <c r="AH490" s="10" t="n"/>
      <c r="AI490" s="10" t="n"/>
      <c r="AJ490" s="10" t="n"/>
      <c r="AK490" s="10" t="n"/>
      <c r="AL490" s="10" t="n"/>
      <c r="AM490" s="10" t="n"/>
      <c r="AN490" s="10" t="n"/>
      <c r="AO490" s="10" t="n"/>
      <c r="AP490" s="386" t="n">
        <v>9</v>
      </c>
      <c r="AQ490" s="388" t="n"/>
      <c r="AR490" s="388" t="n"/>
      <c r="AS490" s="441" t="n">
        <v>9</v>
      </c>
      <c r="AT490" s="390" t="n">
        <v>79200</v>
      </c>
      <c r="AU490" s="388" t="n"/>
      <c r="AV490" s="388" t="n"/>
      <c r="AW490" s="391" t="n">
        <v>79200</v>
      </c>
    </row>
    <row r="491" ht="12.75" customHeight="1" s="341">
      <c r="A491" s="372" t="n"/>
      <c r="B491" s="372" t="n"/>
      <c r="C491" s="372" t="n"/>
      <c r="D491" s="372" t="n"/>
      <c r="E491" s="392" t="n"/>
      <c r="F491" s="374" t="n"/>
      <c r="G491" s="374" t="n"/>
      <c r="H491" s="374" t="n"/>
      <c r="I491" s="374" t="n"/>
      <c r="J491" s="440" t="inlineStr">
        <is>
          <t>출고</t>
        </is>
      </c>
      <c r="K491" s="69" t="n"/>
      <c r="L491" s="69" t="n"/>
      <c r="M491" s="69" t="n"/>
      <c r="N491" s="69" t="n"/>
      <c r="O491" s="69" t="n"/>
      <c r="P491" s="69" t="n"/>
      <c r="Q491" s="69" t="n"/>
      <c r="R491" s="69" t="n"/>
      <c r="S491" s="69" t="n"/>
      <c r="T491" s="69" t="n"/>
      <c r="U491" s="69" t="n"/>
      <c r="V491" s="69" t="n"/>
      <c r="W491" s="69" t="n"/>
      <c r="X491" s="69" t="n"/>
      <c r="Y491" s="69" t="n"/>
      <c r="Z491" s="69" t="n"/>
      <c r="AA491" s="69" t="n"/>
      <c r="AB491" s="69" t="n"/>
      <c r="AC491" s="69" t="n"/>
      <c r="AD491" s="69" t="n"/>
      <c r="AE491" s="69" t="n"/>
      <c r="AF491" s="69" t="n"/>
      <c r="AG491" s="69" t="n"/>
      <c r="AH491" s="69" t="n"/>
      <c r="AI491" s="69" t="n"/>
      <c r="AJ491" s="69" t="n"/>
      <c r="AK491" s="69" t="n"/>
      <c r="AL491" s="69" t="n"/>
      <c r="AM491" s="69" t="n"/>
      <c r="AN491" s="69" t="n"/>
      <c r="AO491" s="69" t="n"/>
      <c r="AP491" s="375" t="n"/>
      <c r="AQ491" s="374" t="n"/>
      <c r="AR491" s="374" t="n"/>
      <c r="AS491" s="375" t="n"/>
      <c r="AT491" s="394" t="n"/>
      <c r="AU491" s="374" t="n"/>
      <c r="AV491" s="374" t="n"/>
      <c r="AW491" s="395" t="n"/>
    </row>
    <row r="492" ht="12.75" customHeight="1" s="341">
      <c r="A492" s="432" t="n">
        <v>837</v>
      </c>
      <c r="B492" s="433" t="inlineStr">
        <is>
          <t>MC-B</t>
        </is>
      </c>
      <c r="C492" s="434" t="inlineStr">
        <is>
          <t>미코드</t>
        </is>
      </c>
      <c r="D492" s="435" t="inlineStr"/>
      <c r="E492" s="436" t="inlineStr">
        <is>
          <t>미코드</t>
        </is>
      </c>
      <c r="F492" s="437" t="inlineStr">
        <is>
          <t>전자개폐기</t>
        </is>
      </c>
      <c r="G492" s="437" t="inlineStr">
        <is>
          <t>UMC-18B</t>
        </is>
      </c>
      <c r="H492" s="438" t="inlineStr">
        <is>
          <t>EA</t>
        </is>
      </c>
      <c r="I492" s="439" t="n">
        <v>12000</v>
      </c>
      <c r="J492" s="440" t="inlineStr">
        <is>
          <t>입고</t>
        </is>
      </c>
      <c r="K492" s="10" t="n"/>
      <c r="L492" s="10" t="n"/>
      <c r="M492" s="10" t="n"/>
      <c r="N492" s="10" t="n"/>
      <c r="O492" s="10" t="n"/>
      <c r="P492" s="10" t="n"/>
      <c r="Q492" s="10" t="n"/>
      <c r="R492" s="10" t="n"/>
      <c r="S492" s="10" t="n"/>
      <c r="T492" s="10" t="n"/>
      <c r="U492" s="10" t="n"/>
      <c r="V492" s="10" t="n"/>
      <c r="W492" s="10" t="n"/>
      <c r="X492" s="10" t="n"/>
      <c r="Y492" s="10" t="n"/>
      <c r="Z492" s="10" t="n"/>
      <c r="AA492" s="10" t="n"/>
      <c r="AB492" s="10" t="n"/>
      <c r="AC492" s="10" t="n"/>
      <c r="AD492" s="10" t="n"/>
      <c r="AE492" s="10" t="n"/>
      <c r="AF492" s="10" t="n"/>
      <c r="AG492" s="10" t="n"/>
      <c r="AH492" s="10" t="n"/>
      <c r="AI492" s="10" t="n"/>
      <c r="AJ492" s="10" t="n"/>
      <c r="AK492" s="10" t="n"/>
      <c r="AL492" s="10" t="n"/>
      <c r="AM492" s="10" t="n"/>
      <c r="AN492" s="10" t="n"/>
      <c r="AO492" s="10" t="n"/>
      <c r="AP492" s="386" t="n">
        <v>5</v>
      </c>
      <c r="AQ492" s="388" t="n"/>
      <c r="AR492" s="388" t="n"/>
      <c r="AS492" s="441" t="n">
        <v>5</v>
      </c>
      <c r="AT492" s="390" t="n">
        <v>60000</v>
      </c>
      <c r="AU492" s="388" t="n"/>
      <c r="AV492" s="388" t="n"/>
      <c r="AW492" s="391" t="n">
        <v>60000</v>
      </c>
    </row>
    <row r="493" ht="12.75" customHeight="1" s="341">
      <c r="A493" s="372" t="n"/>
      <c r="B493" s="372" t="n"/>
      <c r="C493" s="372" t="n"/>
      <c r="D493" s="372" t="n"/>
      <c r="E493" s="392" t="n"/>
      <c r="F493" s="374" t="n"/>
      <c r="G493" s="374" t="n"/>
      <c r="H493" s="374" t="n"/>
      <c r="I493" s="374" t="n"/>
      <c r="J493" s="440" t="inlineStr">
        <is>
          <t>출고</t>
        </is>
      </c>
      <c r="K493" s="69" t="n"/>
      <c r="L493" s="69" t="n"/>
      <c r="M493" s="69" t="n"/>
      <c r="N493" s="69" t="n"/>
      <c r="O493" s="69" t="n"/>
      <c r="P493" s="69" t="n"/>
      <c r="Q493" s="69" t="n"/>
      <c r="R493" s="69" t="n"/>
      <c r="S493" s="69" t="n"/>
      <c r="T493" s="69" t="n"/>
      <c r="U493" s="69" t="n"/>
      <c r="V493" s="69" t="n"/>
      <c r="W493" s="69" t="n"/>
      <c r="X493" s="69" t="n"/>
      <c r="Y493" s="69" t="n"/>
      <c r="Z493" s="69" t="n"/>
      <c r="AA493" s="69" t="n"/>
      <c r="AB493" s="69" t="n"/>
      <c r="AC493" s="69" t="n"/>
      <c r="AD493" s="69" t="n"/>
      <c r="AE493" s="69" t="n"/>
      <c r="AF493" s="69" t="n"/>
      <c r="AG493" s="69" t="n"/>
      <c r="AH493" s="69" t="n"/>
      <c r="AI493" s="69" t="n"/>
      <c r="AJ493" s="69" t="n"/>
      <c r="AK493" s="69" t="n"/>
      <c r="AL493" s="69" t="n"/>
      <c r="AM493" s="69" t="n"/>
      <c r="AN493" s="69" t="n"/>
      <c r="AO493" s="69" t="n"/>
      <c r="AP493" s="375" t="n"/>
      <c r="AQ493" s="374" t="n"/>
      <c r="AR493" s="374" t="n"/>
      <c r="AS493" s="375" t="n"/>
      <c r="AT493" s="394" t="n"/>
      <c r="AU493" s="374" t="n"/>
      <c r="AV493" s="374" t="n"/>
      <c r="AW493" s="395" t="n"/>
    </row>
    <row r="494" ht="12.75" customHeight="1" s="341">
      <c r="A494" s="432" t="n">
        <v>842</v>
      </c>
      <c r="B494" s="433" t="inlineStr">
        <is>
          <t>MCCB1-A</t>
        </is>
      </c>
      <c r="C494" s="434" t="inlineStr">
        <is>
          <t>미코드</t>
        </is>
      </c>
      <c r="D494" s="435" t="inlineStr"/>
      <c r="E494" s="436" t="inlineStr">
        <is>
          <t>미코드</t>
        </is>
      </c>
      <c r="F494" s="437" t="inlineStr">
        <is>
          <t>UCB 630S</t>
        </is>
      </c>
      <c r="G494" s="437" t="inlineStr">
        <is>
          <t>4P/630A</t>
        </is>
      </c>
      <c r="H494" s="438" t="inlineStr">
        <is>
          <t>EA</t>
        </is>
      </c>
      <c r="I494" s="439" t="n">
        <v>483000</v>
      </c>
      <c r="J494" s="440" t="inlineStr">
        <is>
          <t>입고</t>
        </is>
      </c>
      <c r="K494" s="10" t="n"/>
      <c r="L494" s="10" t="n"/>
      <c r="M494" s="10" t="n"/>
      <c r="N494" s="10" t="n"/>
      <c r="O494" s="10" t="n"/>
      <c r="P494" s="10" t="n"/>
      <c r="Q494" s="10" t="n"/>
      <c r="R494" s="10" t="n"/>
      <c r="S494" s="10" t="n"/>
      <c r="T494" s="10" t="n"/>
      <c r="U494" s="10" t="n"/>
      <c r="V494" s="10" t="n"/>
      <c r="W494" s="10" t="n"/>
      <c r="X494" s="10" t="n"/>
      <c r="Y494" s="10" t="n"/>
      <c r="Z494" s="10" t="n"/>
      <c r="AA494" s="10" t="n"/>
      <c r="AB494" s="10" t="n"/>
      <c r="AC494" s="10" t="n"/>
      <c r="AD494" s="10" t="n"/>
      <c r="AE494" s="10" t="n"/>
      <c r="AF494" s="10" t="n"/>
      <c r="AG494" s="10" t="n"/>
      <c r="AH494" s="10" t="n"/>
      <c r="AI494" s="10" t="n"/>
      <c r="AJ494" s="10" t="n"/>
      <c r="AK494" s="10" t="n"/>
      <c r="AL494" s="10" t="n"/>
      <c r="AM494" s="10" t="n"/>
      <c r="AN494" s="10" t="n"/>
      <c r="AO494" s="10" t="n"/>
      <c r="AP494" s="386" t="n">
        <v>2</v>
      </c>
      <c r="AQ494" s="388" t="n"/>
      <c r="AR494" s="388" t="n"/>
      <c r="AS494" s="441" t="n">
        <v>2</v>
      </c>
      <c r="AT494" s="390" t="n">
        <v>966000</v>
      </c>
      <c r="AU494" s="388" t="n"/>
      <c r="AV494" s="388" t="n"/>
      <c r="AW494" s="391" t="n">
        <v>966000</v>
      </c>
    </row>
    <row r="495" ht="12.75" customHeight="1" s="341">
      <c r="A495" s="372" t="n"/>
      <c r="B495" s="372" t="n"/>
      <c r="C495" s="372" t="n"/>
      <c r="D495" s="372" t="n"/>
      <c r="E495" s="392" t="n"/>
      <c r="F495" s="374" t="n"/>
      <c r="G495" s="374" t="n"/>
      <c r="H495" s="374" t="n"/>
      <c r="I495" s="374" t="n"/>
      <c r="J495" s="440" t="inlineStr">
        <is>
          <t>출고</t>
        </is>
      </c>
      <c r="K495" s="69" t="n"/>
      <c r="L495" s="69" t="n"/>
      <c r="M495" s="69" t="n"/>
      <c r="N495" s="69" t="n"/>
      <c r="O495" s="69" t="n"/>
      <c r="P495" s="69" t="n"/>
      <c r="Q495" s="69" t="n"/>
      <c r="R495" s="69" t="n"/>
      <c r="S495" s="69" t="n"/>
      <c r="T495" s="69" t="n"/>
      <c r="U495" s="69" t="n"/>
      <c r="V495" s="69" t="n"/>
      <c r="W495" s="69" t="n"/>
      <c r="X495" s="69" t="n"/>
      <c r="Y495" s="69" t="n"/>
      <c r="Z495" s="69" t="n"/>
      <c r="AA495" s="69" t="n"/>
      <c r="AB495" s="69" t="n"/>
      <c r="AC495" s="69" t="n"/>
      <c r="AD495" s="69" t="n"/>
      <c r="AE495" s="69" t="n"/>
      <c r="AF495" s="69" t="n"/>
      <c r="AG495" s="69" t="n"/>
      <c r="AH495" s="69" t="n"/>
      <c r="AI495" s="69" t="n"/>
      <c r="AJ495" s="69" t="n"/>
      <c r="AK495" s="69" t="n"/>
      <c r="AL495" s="69" t="n"/>
      <c r="AM495" s="69" t="n"/>
      <c r="AN495" s="69" t="n"/>
      <c r="AO495" s="69" t="n"/>
      <c r="AP495" s="375" t="n"/>
      <c r="AQ495" s="374" t="n"/>
      <c r="AR495" s="374" t="n"/>
      <c r="AS495" s="375" t="n"/>
      <c r="AT495" s="394" t="n"/>
      <c r="AU495" s="374" t="n"/>
      <c r="AV495" s="374" t="n"/>
      <c r="AW495" s="395" t="n"/>
    </row>
    <row r="496" ht="12.75" customHeight="1" s="341">
      <c r="A496" s="432" t="n">
        <v>843</v>
      </c>
      <c r="B496" s="433" t="inlineStr">
        <is>
          <t>MCCB1-A</t>
        </is>
      </c>
      <c r="C496" s="434" t="inlineStr">
        <is>
          <t>미코드</t>
        </is>
      </c>
      <c r="D496" s="435" t="inlineStr"/>
      <c r="E496" s="436" t="inlineStr">
        <is>
          <t>미코드</t>
        </is>
      </c>
      <c r="F496" s="437" t="inlineStr">
        <is>
          <t>UCB 630S</t>
        </is>
      </c>
      <c r="G496" s="437" t="inlineStr">
        <is>
          <t>4P/500A</t>
        </is>
      </c>
      <c r="H496" s="438" t="inlineStr">
        <is>
          <t>EA</t>
        </is>
      </c>
      <c r="I496" s="439" t="n">
        <v>483000</v>
      </c>
      <c r="J496" s="440" t="inlineStr">
        <is>
          <t>입고</t>
        </is>
      </c>
      <c r="K496" s="10" t="n"/>
      <c r="L496" s="10" t="n"/>
      <c r="M496" s="10" t="n"/>
      <c r="N496" s="10" t="n"/>
      <c r="O496" s="10" t="n"/>
      <c r="P496" s="10" t="n"/>
      <c r="Q496" s="10" t="n"/>
      <c r="R496" s="10" t="n"/>
      <c r="S496" s="10" t="n"/>
      <c r="T496" s="10" t="n"/>
      <c r="U496" s="10" t="n"/>
      <c r="V496" s="10" t="n"/>
      <c r="W496" s="10" t="n"/>
      <c r="X496" s="10" t="n"/>
      <c r="Y496" s="10" t="n"/>
      <c r="Z496" s="10" t="n"/>
      <c r="AA496" s="10" t="n"/>
      <c r="AB496" s="10" t="n"/>
      <c r="AC496" s="10" t="n"/>
      <c r="AD496" s="10" t="n"/>
      <c r="AE496" s="10" t="n"/>
      <c r="AF496" s="10" t="n"/>
      <c r="AG496" s="10" t="n"/>
      <c r="AH496" s="10" t="n"/>
      <c r="AI496" s="10" t="n"/>
      <c r="AJ496" s="10" t="n"/>
      <c r="AK496" s="10" t="n"/>
      <c r="AL496" s="10" t="n"/>
      <c r="AM496" s="10" t="n"/>
      <c r="AN496" s="10" t="n"/>
      <c r="AO496" s="10" t="n"/>
      <c r="AP496" s="386" t="n">
        <v>2</v>
      </c>
      <c r="AQ496" s="388" t="n"/>
      <c r="AR496" s="388" t="n"/>
      <c r="AS496" s="441" t="n">
        <v>2</v>
      </c>
      <c r="AT496" s="390" t="n">
        <v>966000</v>
      </c>
      <c r="AU496" s="388" t="n"/>
      <c r="AV496" s="388" t="n"/>
      <c r="AW496" s="391" t="n">
        <v>966000</v>
      </c>
    </row>
    <row r="497" ht="12.75" customHeight="1" s="341">
      <c r="A497" s="372" t="n"/>
      <c r="B497" s="372" t="n"/>
      <c r="C497" s="372" t="n"/>
      <c r="D497" s="372" t="n"/>
      <c r="E497" s="392" t="n"/>
      <c r="F497" s="374" t="n"/>
      <c r="G497" s="374" t="n"/>
      <c r="H497" s="374" t="n"/>
      <c r="I497" s="374" t="n"/>
      <c r="J497" s="440" t="inlineStr">
        <is>
          <t>출고</t>
        </is>
      </c>
      <c r="K497" s="69" t="n"/>
      <c r="L497" s="69" t="n"/>
      <c r="M497" s="69" t="n"/>
      <c r="N497" s="69" t="n"/>
      <c r="O497" s="69" t="n"/>
      <c r="P497" s="69" t="n"/>
      <c r="Q497" s="69" t="n"/>
      <c r="R497" s="69" t="n"/>
      <c r="S497" s="69" t="n"/>
      <c r="T497" s="69" t="n"/>
      <c r="U497" s="69" t="n"/>
      <c r="V497" s="69" t="n"/>
      <c r="W497" s="69" t="n"/>
      <c r="X497" s="69" t="n"/>
      <c r="Y497" s="69" t="n"/>
      <c r="Z497" s="69" t="n"/>
      <c r="AA497" s="69" t="n"/>
      <c r="AB497" s="69" t="n"/>
      <c r="AC497" s="69" t="n"/>
      <c r="AD497" s="69" t="n"/>
      <c r="AE497" s="69" t="n"/>
      <c r="AF497" s="69" t="n"/>
      <c r="AG497" s="69" t="n"/>
      <c r="AH497" s="69" t="n"/>
      <c r="AI497" s="69" t="n"/>
      <c r="AJ497" s="69" t="n"/>
      <c r="AK497" s="69" t="n"/>
      <c r="AL497" s="69" t="n"/>
      <c r="AM497" s="69" t="n"/>
      <c r="AN497" s="69" t="n"/>
      <c r="AO497" s="69" t="n"/>
      <c r="AP497" s="375" t="n"/>
      <c r="AQ497" s="374" t="n"/>
      <c r="AR497" s="374" t="n"/>
      <c r="AS497" s="375" t="n"/>
      <c r="AT497" s="394" t="n"/>
      <c r="AU497" s="374" t="n"/>
      <c r="AV497" s="374" t="n"/>
      <c r="AW497" s="395" t="n"/>
    </row>
    <row r="498" ht="12.75" customHeight="1" s="341">
      <c r="A498" s="432" t="n">
        <v>844</v>
      </c>
      <c r="B498" s="433" t="inlineStr">
        <is>
          <t>MCCB1-A</t>
        </is>
      </c>
      <c r="C498" s="434" t="inlineStr">
        <is>
          <t>미코드</t>
        </is>
      </c>
      <c r="D498" s="435" t="inlineStr"/>
      <c r="E498" s="436" t="inlineStr">
        <is>
          <t>미코드</t>
        </is>
      </c>
      <c r="F498" s="437" t="inlineStr">
        <is>
          <t>인버터</t>
        </is>
      </c>
      <c r="G498" s="437" t="inlineStr">
        <is>
          <t>SV040iG5A-4</t>
        </is>
      </c>
      <c r="H498" s="438" t="inlineStr">
        <is>
          <t>EA</t>
        </is>
      </c>
      <c r="I498" s="439" t="n">
        <v>448000</v>
      </c>
      <c r="J498" s="440" t="inlineStr">
        <is>
          <t>입고</t>
        </is>
      </c>
      <c r="K498" s="10" t="n"/>
      <c r="L498" s="10" t="n"/>
      <c r="M498" s="10" t="n"/>
      <c r="N498" s="10" t="n"/>
      <c r="O498" s="10" t="n"/>
      <c r="P498" s="10" t="n"/>
      <c r="Q498" s="10" t="n"/>
      <c r="R498" s="10" t="n"/>
      <c r="S498" s="10" t="n"/>
      <c r="T498" s="10" t="n"/>
      <c r="U498" s="10" t="n"/>
      <c r="V498" s="10" t="n"/>
      <c r="W498" s="10" t="n"/>
      <c r="X498" s="10" t="n"/>
      <c r="Y498" s="10" t="n"/>
      <c r="Z498" s="10" t="n"/>
      <c r="AA498" s="10" t="n"/>
      <c r="AB498" s="10" t="n"/>
      <c r="AC498" s="10" t="n"/>
      <c r="AD498" s="10" t="n"/>
      <c r="AE498" s="10" t="n"/>
      <c r="AF498" s="10" t="n"/>
      <c r="AG498" s="10" t="n"/>
      <c r="AH498" s="10" t="n"/>
      <c r="AI498" s="10" t="n"/>
      <c r="AJ498" s="10" t="n"/>
      <c r="AK498" s="10" t="n"/>
      <c r="AL498" s="10" t="n"/>
      <c r="AM498" s="10" t="n"/>
      <c r="AN498" s="10" t="n"/>
      <c r="AO498" s="10" t="n"/>
      <c r="AP498" s="386" t="n">
        <v>1</v>
      </c>
      <c r="AQ498" s="388" t="n"/>
      <c r="AR498" s="388" t="n"/>
      <c r="AS498" s="441" t="n">
        <v>1</v>
      </c>
      <c r="AT498" s="390" t="n">
        <v>448000</v>
      </c>
      <c r="AU498" s="388" t="n"/>
      <c r="AV498" s="388" t="n"/>
      <c r="AW498" s="391" t="n">
        <v>448000</v>
      </c>
    </row>
    <row r="499" ht="12.75" customHeight="1" s="341">
      <c r="A499" s="372" t="n"/>
      <c r="B499" s="372" t="n"/>
      <c r="C499" s="372" t="n"/>
      <c r="D499" s="372" t="n"/>
      <c r="E499" s="392" t="n"/>
      <c r="F499" s="374" t="n"/>
      <c r="G499" s="374" t="n"/>
      <c r="H499" s="374" t="n"/>
      <c r="I499" s="374" t="n"/>
      <c r="J499" s="440" t="inlineStr">
        <is>
          <t>출고</t>
        </is>
      </c>
      <c r="K499" s="69" t="n"/>
      <c r="L499" s="69" t="n"/>
      <c r="M499" s="69" t="n"/>
      <c r="N499" s="69" t="n"/>
      <c r="O499" s="69" t="n"/>
      <c r="P499" s="69" t="n"/>
      <c r="Q499" s="69" t="n"/>
      <c r="R499" s="69" t="n"/>
      <c r="S499" s="69" t="n"/>
      <c r="T499" s="69" t="n"/>
      <c r="U499" s="69" t="n"/>
      <c r="V499" s="69" t="n"/>
      <c r="W499" s="69" t="n"/>
      <c r="X499" s="69" t="n"/>
      <c r="Y499" s="69" t="n"/>
      <c r="Z499" s="69" t="n"/>
      <c r="AA499" s="69" t="n"/>
      <c r="AB499" s="69" t="n"/>
      <c r="AC499" s="69" t="n"/>
      <c r="AD499" s="69" t="n"/>
      <c r="AE499" s="69" t="n"/>
      <c r="AF499" s="69" t="n"/>
      <c r="AG499" s="69" t="n"/>
      <c r="AH499" s="69" t="n"/>
      <c r="AI499" s="69" t="n"/>
      <c r="AJ499" s="69" t="n"/>
      <c r="AK499" s="69" t="n"/>
      <c r="AL499" s="69" t="n"/>
      <c r="AM499" s="69" t="n"/>
      <c r="AN499" s="69" t="n"/>
      <c r="AO499" s="69" t="n"/>
      <c r="AP499" s="375" t="n"/>
      <c r="AQ499" s="374" t="n"/>
      <c r="AR499" s="374" t="n"/>
      <c r="AS499" s="375" t="n"/>
      <c r="AT499" s="394" t="n"/>
      <c r="AU499" s="374" t="n"/>
      <c r="AV499" s="374" t="n"/>
      <c r="AW499" s="395" t="n"/>
    </row>
    <row r="500" ht="12.75" customHeight="1" s="341">
      <c r="A500" s="432" t="n">
        <v>845</v>
      </c>
      <c r="B500" s="433" t="inlineStr">
        <is>
          <t>MCCB1-A</t>
        </is>
      </c>
      <c r="C500" s="434" t="inlineStr">
        <is>
          <t>미코드</t>
        </is>
      </c>
      <c r="D500" s="435" t="inlineStr"/>
      <c r="E500" s="436" t="inlineStr">
        <is>
          <t>미코드</t>
        </is>
      </c>
      <c r="F500" s="437" t="inlineStr">
        <is>
          <t>인버터</t>
        </is>
      </c>
      <c r="G500" s="437" t="inlineStr">
        <is>
          <t>SV055iG5A-4</t>
        </is>
      </c>
      <c r="H500" s="438" t="inlineStr">
        <is>
          <t>EA</t>
        </is>
      </c>
      <c r="I500" s="439" t="n">
        <v>537000</v>
      </c>
      <c r="J500" s="440" t="inlineStr">
        <is>
          <t>입고</t>
        </is>
      </c>
      <c r="K500" s="10" t="n"/>
      <c r="L500" s="10" t="n"/>
      <c r="M500" s="10" t="n"/>
      <c r="N500" s="10" t="n"/>
      <c r="O500" s="10" t="n"/>
      <c r="P500" s="10" t="n"/>
      <c r="Q500" s="10" t="n"/>
      <c r="R500" s="10" t="n"/>
      <c r="S500" s="10" t="n"/>
      <c r="T500" s="10" t="n"/>
      <c r="U500" s="10" t="n"/>
      <c r="V500" s="10" t="n"/>
      <c r="W500" s="10" t="n"/>
      <c r="X500" s="10" t="n"/>
      <c r="Y500" s="10" t="n"/>
      <c r="Z500" s="10" t="n"/>
      <c r="AA500" s="10" t="n"/>
      <c r="AB500" s="10" t="n"/>
      <c r="AC500" s="10" t="n"/>
      <c r="AD500" s="10" t="n"/>
      <c r="AE500" s="10" t="n"/>
      <c r="AF500" s="10" t="n"/>
      <c r="AG500" s="10" t="n"/>
      <c r="AH500" s="10" t="n"/>
      <c r="AI500" s="10" t="n"/>
      <c r="AJ500" s="10" t="n"/>
      <c r="AK500" s="10" t="n"/>
      <c r="AL500" s="10" t="n"/>
      <c r="AM500" s="10" t="n"/>
      <c r="AN500" s="10" t="n"/>
      <c r="AO500" s="10" t="n"/>
      <c r="AP500" s="386" t="n">
        <v>2</v>
      </c>
      <c r="AQ500" s="388" t="n"/>
      <c r="AR500" s="388" t="n"/>
      <c r="AS500" s="441" t="n">
        <v>2</v>
      </c>
      <c r="AT500" s="390" t="n">
        <v>1074000</v>
      </c>
      <c r="AU500" s="388" t="n"/>
      <c r="AV500" s="388" t="n"/>
      <c r="AW500" s="391" t="n">
        <v>1074000</v>
      </c>
    </row>
    <row r="501" ht="12.75" customHeight="1" s="341">
      <c r="A501" s="372" t="n"/>
      <c r="B501" s="372" t="n"/>
      <c r="C501" s="372" t="n"/>
      <c r="D501" s="372" t="n"/>
      <c r="E501" s="392" t="n"/>
      <c r="F501" s="374" t="n"/>
      <c r="G501" s="374" t="n"/>
      <c r="H501" s="374" t="n"/>
      <c r="I501" s="374" t="n"/>
      <c r="J501" s="440" t="inlineStr">
        <is>
          <t>출고</t>
        </is>
      </c>
      <c r="K501" s="69" t="n"/>
      <c r="L501" s="69" t="n"/>
      <c r="M501" s="69" t="n"/>
      <c r="N501" s="69" t="n"/>
      <c r="O501" s="69" t="n"/>
      <c r="P501" s="69" t="n"/>
      <c r="Q501" s="69" t="n"/>
      <c r="R501" s="69" t="n"/>
      <c r="S501" s="69" t="n"/>
      <c r="T501" s="69" t="n"/>
      <c r="U501" s="69" t="n"/>
      <c r="V501" s="69" t="n"/>
      <c r="W501" s="69" t="n"/>
      <c r="X501" s="69" t="n"/>
      <c r="Y501" s="69" t="n"/>
      <c r="Z501" s="69" t="n"/>
      <c r="AA501" s="69" t="n"/>
      <c r="AB501" s="69" t="n"/>
      <c r="AC501" s="69" t="n"/>
      <c r="AD501" s="69" t="n"/>
      <c r="AE501" s="69" t="n"/>
      <c r="AF501" s="69" t="n"/>
      <c r="AG501" s="69" t="n"/>
      <c r="AH501" s="69" t="n"/>
      <c r="AI501" s="69" t="n"/>
      <c r="AJ501" s="69" t="n"/>
      <c r="AK501" s="69" t="n"/>
      <c r="AL501" s="69" t="n"/>
      <c r="AM501" s="69" t="n"/>
      <c r="AN501" s="69" t="n"/>
      <c r="AO501" s="69" t="n"/>
      <c r="AP501" s="375" t="n"/>
      <c r="AQ501" s="374" t="n"/>
      <c r="AR501" s="374" t="n"/>
      <c r="AS501" s="375" t="n"/>
      <c r="AT501" s="394" t="n"/>
      <c r="AU501" s="374" t="n"/>
      <c r="AV501" s="374" t="n"/>
      <c r="AW501" s="395" t="n"/>
    </row>
    <row r="502" ht="12.75" customHeight="1" s="341">
      <c r="A502" s="432" t="n">
        <v>846</v>
      </c>
      <c r="B502" s="433" t="inlineStr">
        <is>
          <t>MCCB1-A</t>
        </is>
      </c>
      <c r="C502" s="434" t="inlineStr">
        <is>
          <t>미코드</t>
        </is>
      </c>
      <c r="D502" s="435" t="inlineStr"/>
      <c r="E502" s="436" t="inlineStr">
        <is>
          <t>미코드</t>
        </is>
      </c>
      <c r="F502" s="437" t="inlineStr">
        <is>
          <t>소프트 스타터</t>
        </is>
      </c>
      <c r="G502" s="437" t="inlineStr">
        <is>
          <t>㈜효성훼바, 112KW, LSFS 3195 S 0213</t>
        </is>
      </c>
      <c r="H502" s="438" t="inlineStr">
        <is>
          <t>EA</t>
        </is>
      </c>
      <c r="I502" s="439" t="n">
        <v>2064000</v>
      </c>
      <c r="J502" s="440" t="inlineStr">
        <is>
          <t>입고</t>
        </is>
      </c>
      <c r="K502" s="10" t="n"/>
      <c r="L502" s="10" t="n"/>
      <c r="M502" s="10" t="n"/>
      <c r="N502" s="10" t="n"/>
      <c r="O502" s="10" t="n"/>
      <c r="P502" s="10" t="n"/>
      <c r="Q502" s="10" t="n"/>
      <c r="R502" s="10" t="n"/>
      <c r="S502" s="10" t="n"/>
      <c r="T502" s="10" t="n"/>
      <c r="U502" s="10" t="n"/>
      <c r="V502" s="10" t="n"/>
      <c r="W502" s="10" t="n"/>
      <c r="X502" s="10" t="n"/>
      <c r="Y502" s="10" t="n"/>
      <c r="Z502" s="10" t="n"/>
      <c r="AA502" s="10" t="n"/>
      <c r="AB502" s="10" t="n"/>
      <c r="AC502" s="10" t="n"/>
      <c r="AD502" s="10" t="n"/>
      <c r="AE502" s="10" t="n"/>
      <c r="AF502" s="10" t="n"/>
      <c r="AG502" s="10" t="n"/>
      <c r="AH502" s="10" t="n"/>
      <c r="AI502" s="10" t="n"/>
      <c r="AJ502" s="10" t="n"/>
      <c r="AK502" s="10" t="n"/>
      <c r="AL502" s="10" t="n"/>
      <c r="AM502" s="10" t="n"/>
      <c r="AN502" s="10" t="n"/>
      <c r="AO502" s="10" t="n"/>
      <c r="AP502" s="386" t="n">
        <v>1</v>
      </c>
      <c r="AQ502" s="388" t="n"/>
      <c r="AR502" s="388" t="n"/>
      <c r="AS502" s="441" t="n">
        <v>1</v>
      </c>
      <c r="AT502" s="390" t="n">
        <v>2064000</v>
      </c>
      <c r="AU502" s="388" t="n"/>
      <c r="AV502" s="388" t="n"/>
      <c r="AW502" s="391" t="n">
        <v>2064000</v>
      </c>
    </row>
    <row r="503" ht="12.75" customHeight="1" s="341">
      <c r="A503" s="372" t="n"/>
      <c r="B503" s="372" t="n"/>
      <c r="C503" s="372" t="n"/>
      <c r="D503" s="372" t="n"/>
      <c r="E503" s="392" t="n"/>
      <c r="F503" s="374" t="n"/>
      <c r="G503" s="374" t="n"/>
      <c r="H503" s="374" t="n"/>
      <c r="I503" s="374" t="n"/>
      <c r="J503" s="440" t="inlineStr">
        <is>
          <t>출고</t>
        </is>
      </c>
      <c r="K503" s="69" t="n"/>
      <c r="L503" s="69" t="n"/>
      <c r="M503" s="69" t="n"/>
      <c r="N503" s="69" t="n"/>
      <c r="O503" s="69" t="n"/>
      <c r="P503" s="69" t="n"/>
      <c r="Q503" s="69" t="n"/>
      <c r="R503" s="69" t="n"/>
      <c r="S503" s="69" t="n"/>
      <c r="T503" s="69" t="n"/>
      <c r="U503" s="69" t="n"/>
      <c r="V503" s="69" t="n"/>
      <c r="W503" s="69" t="n"/>
      <c r="X503" s="69" t="n"/>
      <c r="Y503" s="69" t="n"/>
      <c r="Z503" s="69" t="n"/>
      <c r="AA503" s="69" t="n"/>
      <c r="AB503" s="69" t="n"/>
      <c r="AC503" s="69" t="n"/>
      <c r="AD503" s="69" t="n"/>
      <c r="AE503" s="69" t="n"/>
      <c r="AF503" s="69" t="n"/>
      <c r="AG503" s="69" t="n"/>
      <c r="AH503" s="69" t="n"/>
      <c r="AI503" s="69" t="n"/>
      <c r="AJ503" s="69" t="n"/>
      <c r="AK503" s="69" t="n"/>
      <c r="AL503" s="69" t="n"/>
      <c r="AM503" s="69" t="n"/>
      <c r="AN503" s="69" t="n"/>
      <c r="AO503" s="69" t="n"/>
      <c r="AP503" s="375" t="n"/>
      <c r="AQ503" s="374" t="n"/>
      <c r="AR503" s="374" t="n"/>
      <c r="AS503" s="375" t="n"/>
      <c r="AT503" s="394" t="n"/>
      <c r="AU503" s="374" t="n"/>
      <c r="AV503" s="374" t="n"/>
      <c r="AW503" s="395" t="n"/>
    </row>
    <row r="504" ht="12.75" customHeight="1" s="341">
      <c r="A504" s="432" t="n">
        <v>847</v>
      </c>
      <c r="B504" s="433" t="inlineStr">
        <is>
          <t>MCCB1-A</t>
        </is>
      </c>
      <c r="C504" s="434" t="inlineStr">
        <is>
          <t>미코드</t>
        </is>
      </c>
      <c r="D504" s="435" t="inlineStr"/>
      <c r="E504" s="436" t="inlineStr">
        <is>
          <t>미코드</t>
        </is>
      </c>
      <c r="F504" s="437" t="inlineStr">
        <is>
          <t>소프트 스타터</t>
        </is>
      </c>
      <c r="G504" s="437" t="inlineStr">
        <is>
          <t>㈜효성훼바, 195KW, LSFS 3195 S 0214</t>
        </is>
      </c>
      <c r="H504" s="438" t="inlineStr">
        <is>
          <t>EA</t>
        </is>
      </c>
      <c r="I504" s="439" t="n">
        <v>3528000</v>
      </c>
      <c r="J504" s="440" t="inlineStr">
        <is>
          <t>입고</t>
        </is>
      </c>
      <c r="K504" s="10" t="n"/>
      <c r="L504" s="10" t="n"/>
      <c r="M504" s="10" t="n"/>
      <c r="N504" s="10" t="n"/>
      <c r="O504" s="10" t="n"/>
      <c r="P504" s="10" t="n"/>
      <c r="Q504" s="10" t="n"/>
      <c r="R504" s="10" t="n"/>
      <c r="S504" s="10" t="n"/>
      <c r="T504" s="10" t="n"/>
      <c r="U504" s="10" t="n"/>
      <c r="V504" s="10" t="n"/>
      <c r="W504" s="10" t="n"/>
      <c r="X504" s="10" t="n"/>
      <c r="Y504" s="10" t="n"/>
      <c r="Z504" s="10" t="n"/>
      <c r="AA504" s="10" t="n"/>
      <c r="AB504" s="10" t="n"/>
      <c r="AC504" s="10" t="n"/>
      <c r="AD504" s="10" t="n"/>
      <c r="AE504" s="10" t="n"/>
      <c r="AF504" s="10" t="n"/>
      <c r="AG504" s="10" t="n"/>
      <c r="AH504" s="10" t="n"/>
      <c r="AI504" s="10" t="n"/>
      <c r="AJ504" s="10" t="n"/>
      <c r="AK504" s="10" t="n"/>
      <c r="AL504" s="10" t="n"/>
      <c r="AM504" s="10" t="n"/>
      <c r="AN504" s="10" t="n"/>
      <c r="AO504" s="10" t="n"/>
      <c r="AP504" s="386" t="n">
        <v>1</v>
      </c>
      <c r="AQ504" s="388" t="n"/>
      <c r="AR504" s="388" t="n"/>
      <c r="AS504" s="441" t="n">
        <v>1</v>
      </c>
      <c r="AT504" s="390" t="n">
        <v>3528000</v>
      </c>
      <c r="AU504" s="388" t="n"/>
      <c r="AV504" s="388" t="n"/>
      <c r="AW504" s="391" t="n">
        <v>3528000</v>
      </c>
    </row>
    <row r="505" ht="12.75" customHeight="1" s="341">
      <c r="A505" s="372" t="n"/>
      <c r="B505" s="372" t="n"/>
      <c r="C505" s="372" t="n"/>
      <c r="D505" s="372" t="n"/>
      <c r="E505" s="392" t="n"/>
      <c r="F505" s="374" t="n"/>
      <c r="G505" s="374" t="n"/>
      <c r="H505" s="374" t="n"/>
      <c r="I505" s="374" t="n"/>
      <c r="J505" s="440" t="inlineStr">
        <is>
          <t>출고</t>
        </is>
      </c>
      <c r="K505" s="69" t="n"/>
      <c r="L505" s="69" t="n"/>
      <c r="M505" s="69" t="n"/>
      <c r="N505" s="69" t="n"/>
      <c r="O505" s="69" t="n"/>
      <c r="P505" s="69" t="n"/>
      <c r="Q505" s="69" t="n"/>
      <c r="R505" s="69" t="n"/>
      <c r="S505" s="69" t="n"/>
      <c r="T505" s="69" t="n"/>
      <c r="U505" s="69" t="n"/>
      <c r="V505" s="69" t="n"/>
      <c r="W505" s="69" t="n"/>
      <c r="X505" s="69" t="n"/>
      <c r="Y505" s="69" t="n"/>
      <c r="Z505" s="69" t="n"/>
      <c r="AA505" s="69" t="n"/>
      <c r="AB505" s="69" t="n"/>
      <c r="AC505" s="69" t="n"/>
      <c r="AD505" s="69" t="n"/>
      <c r="AE505" s="69" t="n"/>
      <c r="AF505" s="69" t="n"/>
      <c r="AG505" s="69" t="n"/>
      <c r="AH505" s="69" t="n"/>
      <c r="AI505" s="69" t="n"/>
      <c r="AJ505" s="69" t="n"/>
      <c r="AK505" s="69" t="n"/>
      <c r="AL505" s="69" t="n"/>
      <c r="AM505" s="69" t="n"/>
      <c r="AN505" s="69" t="n"/>
      <c r="AO505" s="69" t="n"/>
      <c r="AP505" s="375" t="n"/>
      <c r="AQ505" s="374" t="n"/>
      <c r="AR505" s="374" t="n"/>
      <c r="AS505" s="375" t="n"/>
      <c r="AT505" s="394" t="n"/>
      <c r="AU505" s="374" t="n"/>
      <c r="AV505" s="374" t="n"/>
      <c r="AW505" s="395" t="n"/>
    </row>
    <row r="506" ht="12.75" customHeight="1" s="341">
      <c r="A506" s="432" t="n">
        <v>849</v>
      </c>
      <c r="B506" s="433" t="inlineStr">
        <is>
          <t>MCCB1-A</t>
        </is>
      </c>
      <c r="C506" s="434" t="inlineStr">
        <is>
          <t>미코드</t>
        </is>
      </c>
      <c r="D506" s="435" t="inlineStr"/>
      <c r="E506" s="436" t="inlineStr">
        <is>
          <t>미코드</t>
        </is>
      </c>
      <c r="F506" s="437" t="inlineStr">
        <is>
          <t>HGM 50S-F</t>
        </is>
      </c>
      <c r="G506" s="437" t="inlineStr">
        <is>
          <t>HGM 50S-F 4P 50A</t>
        </is>
      </c>
      <c r="H506" s="438" t="inlineStr">
        <is>
          <t>EA</t>
        </is>
      </c>
      <c r="I506" s="439" t="n">
        <v>45000</v>
      </c>
      <c r="J506" s="440" t="inlineStr">
        <is>
          <t>입고</t>
        </is>
      </c>
      <c r="K506" s="10" t="n"/>
      <c r="L506" s="10" t="n"/>
      <c r="M506" s="10" t="n"/>
      <c r="N506" s="10" t="n"/>
      <c r="O506" s="10" t="n"/>
      <c r="P506" s="10" t="n"/>
      <c r="Q506" s="10" t="n"/>
      <c r="R506" s="10" t="n"/>
      <c r="S506" s="10" t="n"/>
      <c r="T506" s="10" t="n"/>
      <c r="U506" s="10" t="n"/>
      <c r="V506" s="10" t="n"/>
      <c r="W506" s="10" t="n"/>
      <c r="X506" s="10" t="n"/>
      <c r="Y506" s="10" t="n"/>
      <c r="Z506" s="10" t="n"/>
      <c r="AA506" s="10" t="n"/>
      <c r="AB506" s="10" t="n"/>
      <c r="AC506" s="10" t="n"/>
      <c r="AD506" s="10" t="n"/>
      <c r="AE506" s="10" t="n"/>
      <c r="AF506" s="10" t="n"/>
      <c r="AG506" s="10" t="n"/>
      <c r="AH506" s="10" t="n"/>
      <c r="AI506" s="10" t="n"/>
      <c r="AJ506" s="10" t="n"/>
      <c r="AK506" s="10" t="n"/>
      <c r="AL506" s="10" t="n"/>
      <c r="AM506" s="10" t="n"/>
      <c r="AN506" s="10" t="n"/>
      <c r="AO506" s="10" t="n"/>
      <c r="AP506" s="386" t="n">
        <v>3</v>
      </c>
      <c r="AQ506" s="388" t="n"/>
      <c r="AR506" s="388" t="n"/>
      <c r="AS506" s="441" t="n">
        <v>3</v>
      </c>
      <c r="AT506" s="390" t="n">
        <v>135000</v>
      </c>
      <c r="AU506" s="388" t="n"/>
      <c r="AV506" s="388" t="n"/>
      <c r="AW506" s="391" t="n">
        <v>135000</v>
      </c>
    </row>
    <row r="507" ht="12.75" customHeight="1" s="341">
      <c r="A507" s="372" t="n"/>
      <c r="B507" s="372" t="n"/>
      <c r="C507" s="372" t="n"/>
      <c r="D507" s="372" t="n"/>
      <c r="E507" s="392" t="n"/>
      <c r="F507" s="374" t="n"/>
      <c r="G507" s="374" t="n"/>
      <c r="H507" s="374" t="n"/>
      <c r="I507" s="374" t="n"/>
      <c r="J507" s="440" t="inlineStr">
        <is>
          <t>출고</t>
        </is>
      </c>
      <c r="K507" s="69" t="n"/>
      <c r="L507" s="69" t="n"/>
      <c r="M507" s="69" t="n"/>
      <c r="N507" s="69" t="n"/>
      <c r="O507" s="69" t="n"/>
      <c r="P507" s="69" t="n"/>
      <c r="Q507" s="69" t="n"/>
      <c r="R507" s="69" t="n"/>
      <c r="S507" s="69" t="n"/>
      <c r="T507" s="69" t="n"/>
      <c r="U507" s="69" t="n"/>
      <c r="V507" s="69" t="n"/>
      <c r="W507" s="69" t="n"/>
      <c r="X507" s="69" t="n"/>
      <c r="Y507" s="69" t="n"/>
      <c r="Z507" s="69" t="n"/>
      <c r="AA507" s="69" t="n"/>
      <c r="AB507" s="69" t="n"/>
      <c r="AC507" s="69" t="n"/>
      <c r="AD507" s="69" t="n"/>
      <c r="AE507" s="69" t="n"/>
      <c r="AF507" s="69" t="n"/>
      <c r="AG507" s="69" t="n"/>
      <c r="AH507" s="69" t="n"/>
      <c r="AI507" s="69" t="n"/>
      <c r="AJ507" s="69" t="n"/>
      <c r="AK507" s="69" t="n"/>
      <c r="AL507" s="69" t="n"/>
      <c r="AM507" s="69" t="n"/>
      <c r="AN507" s="69" t="n"/>
      <c r="AO507" s="69" t="n"/>
      <c r="AP507" s="375" t="n"/>
      <c r="AQ507" s="374" t="n"/>
      <c r="AR507" s="374" t="n"/>
      <c r="AS507" s="375" t="n"/>
      <c r="AT507" s="394" t="n"/>
      <c r="AU507" s="374" t="n"/>
      <c r="AV507" s="374" t="n"/>
      <c r="AW507" s="395" t="n"/>
    </row>
    <row r="508" ht="12.75" customHeight="1" s="341">
      <c r="A508" s="432" t="n">
        <v>850</v>
      </c>
      <c r="B508" s="433" t="inlineStr">
        <is>
          <t>MCCB1-B</t>
        </is>
      </c>
      <c r="C508" s="434" t="inlineStr">
        <is>
          <t>미코드</t>
        </is>
      </c>
      <c r="D508" s="435" t="inlineStr"/>
      <c r="E508" s="436" t="inlineStr">
        <is>
          <t>미코드</t>
        </is>
      </c>
      <c r="F508" s="437" t="inlineStr">
        <is>
          <t>HGM 100E</t>
        </is>
      </c>
      <c r="G508" s="437" t="inlineStr">
        <is>
          <t>4P 75A</t>
        </is>
      </c>
      <c r="H508" s="438" t="inlineStr">
        <is>
          <t>EA</t>
        </is>
      </c>
      <c r="I508" s="439" t="n">
        <v>53400</v>
      </c>
      <c r="J508" s="440" t="inlineStr">
        <is>
          <t>입고</t>
        </is>
      </c>
      <c r="K508" s="10" t="n"/>
      <c r="L508" s="10" t="n"/>
      <c r="M508" s="10" t="n"/>
      <c r="N508" s="10" t="n"/>
      <c r="O508" s="10" t="n"/>
      <c r="P508" s="10" t="n"/>
      <c r="Q508" s="10" t="n"/>
      <c r="R508" s="10" t="n"/>
      <c r="S508" s="10" t="n"/>
      <c r="T508" s="10" t="n"/>
      <c r="U508" s="10" t="n"/>
      <c r="V508" s="10" t="n"/>
      <c r="W508" s="10" t="n"/>
      <c r="X508" s="10" t="n"/>
      <c r="Y508" s="10" t="n"/>
      <c r="Z508" s="10" t="n"/>
      <c r="AA508" s="10" t="n"/>
      <c r="AB508" s="10" t="n"/>
      <c r="AC508" s="10" t="n"/>
      <c r="AD508" s="10" t="n"/>
      <c r="AE508" s="10" t="n"/>
      <c r="AF508" s="10" t="n"/>
      <c r="AG508" s="10" t="n"/>
      <c r="AH508" s="10" t="n"/>
      <c r="AI508" s="10" t="n"/>
      <c r="AJ508" s="10" t="n"/>
      <c r="AK508" s="10" t="n"/>
      <c r="AL508" s="10" t="n"/>
      <c r="AM508" s="10" t="n"/>
      <c r="AN508" s="10" t="n"/>
      <c r="AO508" s="10" t="n"/>
      <c r="AP508" s="386" t="n">
        <v>5</v>
      </c>
      <c r="AQ508" s="388" t="n"/>
      <c r="AR508" s="388" t="n"/>
      <c r="AS508" s="441" t="n">
        <v>5</v>
      </c>
      <c r="AT508" s="390" t="n">
        <v>267000</v>
      </c>
      <c r="AU508" s="388" t="n"/>
      <c r="AV508" s="388" t="n"/>
      <c r="AW508" s="391" t="n">
        <v>267000</v>
      </c>
    </row>
    <row r="509" ht="12.75" customHeight="1" s="341">
      <c r="A509" s="372" t="n"/>
      <c r="B509" s="372" t="n"/>
      <c r="C509" s="372" t="n"/>
      <c r="D509" s="372" t="n"/>
      <c r="E509" s="392" t="n"/>
      <c r="F509" s="374" t="n"/>
      <c r="G509" s="374" t="n"/>
      <c r="H509" s="374" t="n"/>
      <c r="I509" s="374" t="n"/>
      <c r="J509" s="440" t="inlineStr">
        <is>
          <t>출고</t>
        </is>
      </c>
      <c r="K509" s="69" t="n"/>
      <c r="L509" s="69" t="n"/>
      <c r="M509" s="69" t="n"/>
      <c r="N509" s="69" t="n"/>
      <c r="O509" s="69" t="n"/>
      <c r="P509" s="69" t="n"/>
      <c r="Q509" s="69" t="n"/>
      <c r="R509" s="69" t="n"/>
      <c r="S509" s="69" t="n"/>
      <c r="T509" s="69" t="n"/>
      <c r="U509" s="69" t="n"/>
      <c r="V509" s="69" t="n"/>
      <c r="W509" s="69" t="n"/>
      <c r="X509" s="69" t="n"/>
      <c r="Y509" s="69" t="n"/>
      <c r="Z509" s="69" t="n"/>
      <c r="AA509" s="69" t="n"/>
      <c r="AB509" s="69" t="n"/>
      <c r="AC509" s="69" t="n"/>
      <c r="AD509" s="69" t="n"/>
      <c r="AE509" s="69" t="n"/>
      <c r="AF509" s="69" t="n"/>
      <c r="AG509" s="69" t="n"/>
      <c r="AH509" s="69" t="n"/>
      <c r="AI509" s="69" t="n"/>
      <c r="AJ509" s="69" t="n"/>
      <c r="AK509" s="69" t="n"/>
      <c r="AL509" s="69" t="n"/>
      <c r="AM509" s="69" t="n"/>
      <c r="AN509" s="69" t="n"/>
      <c r="AO509" s="69" t="n"/>
      <c r="AP509" s="375" t="n"/>
      <c r="AQ509" s="374" t="n"/>
      <c r="AR509" s="374" t="n"/>
      <c r="AS509" s="375" t="n"/>
      <c r="AT509" s="394" t="n"/>
      <c r="AU509" s="374" t="n"/>
      <c r="AV509" s="374" t="n"/>
      <c r="AW509" s="395" t="n"/>
    </row>
    <row r="510" ht="12.75" customHeight="1" s="341">
      <c r="A510" s="432" t="n">
        <v>851</v>
      </c>
      <c r="B510" s="433" t="inlineStr">
        <is>
          <t>MCCB1-B</t>
        </is>
      </c>
      <c r="C510" s="434" t="inlineStr">
        <is>
          <t>미코드</t>
        </is>
      </c>
      <c r="D510" s="435" t="inlineStr"/>
      <c r="E510" s="436" t="inlineStr">
        <is>
          <t>미코드</t>
        </is>
      </c>
      <c r="F510" s="437" t="inlineStr">
        <is>
          <t>HGM 125S</t>
        </is>
      </c>
      <c r="G510" s="437" t="inlineStr">
        <is>
          <t>UCB50R/3P/40A</t>
        </is>
      </c>
      <c r="H510" s="438" t="inlineStr">
        <is>
          <t>EA</t>
        </is>
      </c>
      <c r="I510" s="439" t="n">
        <v>63000</v>
      </c>
      <c r="J510" s="440" t="inlineStr">
        <is>
          <t>입고</t>
        </is>
      </c>
      <c r="K510" s="10" t="n"/>
      <c r="L510" s="10" t="n"/>
      <c r="M510" s="10" t="n"/>
      <c r="N510" s="10" t="n"/>
      <c r="O510" s="10" t="n"/>
      <c r="P510" s="10" t="n"/>
      <c r="Q510" s="10" t="n"/>
      <c r="R510" s="10" t="n"/>
      <c r="S510" s="10" t="n"/>
      <c r="T510" s="10" t="n"/>
      <c r="U510" s="10" t="n"/>
      <c r="V510" s="10" t="n"/>
      <c r="W510" s="10" t="n"/>
      <c r="X510" s="10" t="n"/>
      <c r="Y510" s="10" t="n"/>
      <c r="Z510" s="10" t="n"/>
      <c r="AA510" s="10" t="n"/>
      <c r="AB510" s="10" t="n"/>
      <c r="AC510" s="10" t="n"/>
      <c r="AD510" s="10" t="n"/>
      <c r="AE510" s="10" t="n"/>
      <c r="AF510" s="10" t="n"/>
      <c r="AG510" s="10" t="n"/>
      <c r="AH510" s="10" t="n"/>
      <c r="AI510" s="10" t="n"/>
      <c r="AJ510" s="10" t="n"/>
      <c r="AK510" s="10" t="n"/>
      <c r="AL510" s="10" t="n"/>
      <c r="AM510" s="10" t="n"/>
      <c r="AN510" s="10" t="n"/>
      <c r="AO510" s="10" t="n"/>
      <c r="AP510" s="386" t="n">
        <v>2</v>
      </c>
      <c r="AQ510" s="388" t="n"/>
      <c r="AR510" s="388" t="n"/>
      <c r="AS510" s="441" t="n">
        <v>2</v>
      </c>
      <c r="AT510" s="390" t="n">
        <v>126000</v>
      </c>
      <c r="AU510" s="388" t="n"/>
      <c r="AV510" s="388" t="n"/>
      <c r="AW510" s="391" t="n">
        <v>126000</v>
      </c>
    </row>
    <row r="511" ht="12.75" customHeight="1" s="341">
      <c r="A511" s="372" t="n"/>
      <c r="B511" s="372" t="n"/>
      <c r="C511" s="372" t="n"/>
      <c r="D511" s="372" t="n"/>
      <c r="E511" s="392" t="n"/>
      <c r="F511" s="374" t="n"/>
      <c r="G511" s="374" t="n"/>
      <c r="H511" s="374" t="n"/>
      <c r="I511" s="374" t="n"/>
      <c r="J511" s="440" t="inlineStr">
        <is>
          <t>출고</t>
        </is>
      </c>
      <c r="K511" s="69" t="n"/>
      <c r="L511" s="69" t="n"/>
      <c r="M511" s="69" t="n"/>
      <c r="N511" s="69" t="n"/>
      <c r="O511" s="69" t="n"/>
      <c r="P511" s="69" t="n"/>
      <c r="Q511" s="69" t="n"/>
      <c r="R511" s="69" t="n"/>
      <c r="S511" s="69" t="n"/>
      <c r="T511" s="69" t="n"/>
      <c r="U511" s="69" t="n"/>
      <c r="V511" s="69" t="n"/>
      <c r="W511" s="69" t="n"/>
      <c r="X511" s="69" t="n"/>
      <c r="Y511" s="69" t="n"/>
      <c r="Z511" s="69" t="n"/>
      <c r="AA511" s="69" t="n"/>
      <c r="AB511" s="69" t="n"/>
      <c r="AC511" s="69" t="n"/>
      <c r="AD511" s="69" t="n"/>
      <c r="AE511" s="69" t="n"/>
      <c r="AF511" s="69" t="n"/>
      <c r="AG511" s="69" t="n"/>
      <c r="AH511" s="69" t="n"/>
      <c r="AI511" s="69" t="n"/>
      <c r="AJ511" s="69" t="n"/>
      <c r="AK511" s="69" t="n"/>
      <c r="AL511" s="69" t="n"/>
      <c r="AM511" s="69" t="n"/>
      <c r="AN511" s="69" t="n"/>
      <c r="AO511" s="69" t="n"/>
      <c r="AP511" s="375" t="n"/>
      <c r="AQ511" s="374" t="n"/>
      <c r="AR511" s="374" t="n"/>
      <c r="AS511" s="375" t="n"/>
      <c r="AT511" s="394" t="n"/>
      <c r="AU511" s="374" t="n"/>
      <c r="AV511" s="374" t="n"/>
      <c r="AW511" s="395" t="n"/>
    </row>
    <row r="512" ht="12.75" customHeight="1" s="341">
      <c r="A512" s="432" t="n">
        <v>852</v>
      </c>
      <c r="B512" s="433" t="inlineStr">
        <is>
          <t>MCCB1-B</t>
        </is>
      </c>
      <c r="C512" s="434" t="inlineStr">
        <is>
          <t>미코드</t>
        </is>
      </c>
      <c r="D512" s="435" t="inlineStr"/>
      <c r="E512" s="436" t="inlineStr">
        <is>
          <t>미코드</t>
        </is>
      </c>
      <c r="F512" s="437" t="inlineStr">
        <is>
          <t>HGM 50S</t>
        </is>
      </c>
      <c r="G512" s="437" t="inlineStr">
        <is>
          <t>3P/40A</t>
        </is>
      </c>
      <c r="H512" s="438" t="inlineStr">
        <is>
          <t>EA</t>
        </is>
      </c>
      <c r="I512" s="439" t="n">
        <v>34900</v>
      </c>
      <c r="J512" s="440" t="inlineStr">
        <is>
          <t>입고</t>
        </is>
      </c>
      <c r="K512" s="10" t="n"/>
      <c r="L512" s="10" t="n"/>
      <c r="M512" s="10" t="n"/>
      <c r="N512" s="10" t="n"/>
      <c r="O512" s="10" t="n"/>
      <c r="P512" s="10" t="n"/>
      <c r="Q512" s="10" t="n"/>
      <c r="R512" s="10" t="n"/>
      <c r="S512" s="10" t="n"/>
      <c r="T512" s="10" t="n"/>
      <c r="U512" s="10" t="n"/>
      <c r="V512" s="10" t="n"/>
      <c r="W512" s="10" t="n"/>
      <c r="X512" s="10" t="n"/>
      <c r="Y512" s="10" t="n"/>
      <c r="Z512" s="10" t="n"/>
      <c r="AA512" s="10" t="n"/>
      <c r="AB512" s="10" t="n"/>
      <c r="AC512" s="10" t="n"/>
      <c r="AD512" s="10" t="n"/>
      <c r="AE512" s="10" t="n"/>
      <c r="AF512" s="10" t="n"/>
      <c r="AG512" s="10" t="n"/>
      <c r="AH512" s="10" t="n"/>
      <c r="AI512" s="10" t="n"/>
      <c r="AJ512" s="10" t="n"/>
      <c r="AK512" s="10" t="n"/>
      <c r="AL512" s="10" t="n"/>
      <c r="AM512" s="10" t="n"/>
      <c r="AN512" s="10" t="n"/>
      <c r="AO512" s="10" t="n"/>
      <c r="AP512" s="386" t="n">
        <v>4</v>
      </c>
      <c r="AQ512" s="388" t="n"/>
      <c r="AR512" s="388" t="n"/>
      <c r="AS512" s="441" t="n">
        <v>4</v>
      </c>
      <c r="AT512" s="390" t="n">
        <v>139600</v>
      </c>
      <c r="AU512" s="388" t="n"/>
      <c r="AV512" s="388" t="n"/>
      <c r="AW512" s="391" t="n">
        <v>139600</v>
      </c>
    </row>
    <row r="513" ht="12.75" customHeight="1" s="341">
      <c r="A513" s="372" t="n"/>
      <c r="B513" s="372" t="n"/>
      <c r="C513" s="372" t="n"/>
      <c r="D513" s="372" t="n"/>
      <c r="E513" s="392" t="n"/>
      <c r="F513" s="374" t="n"/>
      <c r="G513" s="374" t="n"/>
      <c r="H513" s="374" t="n"/>
      <c r="I513" s="374" t="n"/>
      <c r="J513" s="440" t="inlineStr">
        <is>
          <t>출고</t>
        </is>
      </c>
      <c r="K513" s="69" t="n"/>
      <c r="L513" s="69" t="n"/>
      <c r="M513" s="69" t="n"/>
      <c r="N513" s="69" t="n"/>
      <c r="O513" s="69" t="n"/>
      <c r="P513" s="69" t="n"/>
      <c r="Q513" s="69" t="n"/>
      <c r="R513" s="69" t="n"/>
      <c r="S513" s="69" t="n"/>
      <c r="T513" s="69" t="n"/>
      <c r="U513" s="69" t="n"/>
      <c r="V513" s="69" t="n"/>
      <c r="W513" s="69" t="n"/>
      <c r="X513" s="69" t="n"/>
      <c r="Y513" s="69" t="n"/>
      <c r="Z513" s="69" t="n"/>
      <c r="AA513" s="69" t="n"/>
      <c r="AB513" s="69" t="n"/>
      <c r="AC513" s="69" t="n"/>
      <c r="AD513" s="69" t="n"/>
      <c r="AE513" s="69" t="n"/>
      <c r="AF513" s="69" t="n"/>
      <c r="AG513" s="69" t="n"/>
      <c r="AH513" s="69" t="n"/>
      <c r="AI513" s="69" t="n"/>
      <c r="AJ513" s="69" t="n"/>
      <c r="AK513" s="69" t="n"/>
      <c r="AL513" s="69" t="n"/>
      <c r="AM513" s="69" t="n"/>
      <c r="AN513" s="69" t="n"/>
      <c r="AO513" s="69" t="n"/>
      <c r="AP513" s="375" t="n"/>
      <c r="AQ513" s="374" t="n"/>
      <c r="AR513" s="374" t="n"/>
      <c r="AS513" s="375" t="n"/>
      <c r="AT513" s="394" t="n"/>
      <c r="AU513" s="374" t="n"/>
      <c r="AV513" s="374" t="n"/>
      <c r="AW513" s="395" t="n"/>
    </row>
    <row r="514" ht="12.75" customHeight="1" s="341">
      <c r="A514" s="432" t="n">
        <v>853</v>
      </c>
      <c r="B514" s="433" t="inlineStr">
        <is>
          <t>MCCB1-B</t>
        </is>
      </c>
      <c r="C514" s="434" t="inlineStr">
        <is>
          <t>미코드</t>
        </is>
      </c>
      <c r="D514" s="435" t="inlineStr"/>
      <c r="E514" s="436" t="inlineStr">
        <is>
          <t>미코드</t>
        </is>
      </c>
      <c r="F514" s="437" t="inlineStr">
        <is>
          <t>HGM 50S</t>
        </is>
      </c>
      <c r="G514" s="437" t="inlineStr">
        <is>
          <t>2P/50A</t>
        </is>
      </c>
      <c r="H514" s="438" t="inlineStr">
        <is>
          <t>EA</t>
        </is>
      </c>
      <c r="I514" s="439" t="n">
        <v>25400</v>
      </c>
      <c r="J514" s="440" t="inlineStr">
        <is>
          <t>입고</t>
        </is>
      </c>
      <c r="K514" s="10" t="n"/>
      <c r="L514" s="10" t="n"/>
      <c r="M514" s="10" t="n"/>
      <c r="N514" s="10" t="n"/>
      <c r="O514" s="10" t="n"/>
      <c r="P514" s="10" t="n"/>
      <c r="Q514" s="10" t="n"/>
      <c r="R514" s="10" t="n"/>
      <c r="S514" s="10" t="n"/>
      <c r="T514" s="10" t="n"/>
      <c r="U514" s="10" t="n"/>
      <c r="V514" s="10" t="n"/>
      <c r="W514" s="10" t="n"/>
      <c r="X514" s="10" t="n"/>
      <c r="Y514" s="10" t="n"/>
      <c r="Z514" s="10" t="n"/>
      <c r="AA514" s="10" t="n"/>
      <c r="AB514" s="10" t="n"/>
      <c r="AC514" s="10" t="n"/>
      <c r="AD514" s="10" t="n"/>
      <c r="AE514" s="10" t="n"/>
      <c r="AF514" s="10" t="n"/>
      <c r="AG514" s="10" t="n"/>
      <c r="AH514" s="10" t="n"/>
      <c r="AI514" s="10" t="n"/>
      <c r="AJ514" s="10" t="n"/>
      <c r="AK514" s="10" t="n"/>
      <c r="AL514" s="10" t="n"/>
      <c r="AM514" s="10" t="n"/>
      <c r="AN514" s="10" t="n"/>
      <c r="AO514" s="10" t="n"/>
      <c r="AP514" s="386" t="n">
        <v>9</v>
      </c>
      <c r="AQ514" s="388" t="n"/>
      <c r="AR514" s="388" t="n"/>
      <c r="AS514" s="441" t="n">
        <v>9</v>
      </c>
      <c r="AT514" s="390" t="n">
        <v>228600</v>
      </c>
      <c r="AU514" s="388" t="n"/>
      <c r="AV514" s="388" t="n"/>
      <c r="AW514" s="391" t="n">
        <v>228600</v>
      </c>
    </row>
    <row r="515" ht="12.75" customHeight="1" s="341">
      <c r="A515" s="372" t="n"/>
      <c r="B515" s="372" t="n"/>
      <c r="C515" s="372" t="n"/>
      <c r="D515" s="372" t="n"/>
      <c r="E515" s="392" t="n"/>
      <c r="F515" s="374" t="n"/>
      <c r="G515" s="374" t="n"/>
      <c r="H515" s="374" t="n"/>
      <c r="I515" s="374" t="n"/>
      <c r="J515" s="440" t="inlineStr">
        <is>
          <t>출고</t>
        </is>
      </c>
      <c r="K515" s="69" t="n"/>
      <c r="L515" s="69" t="n"/>
      <c r="M515" s="69" t="n"/>
      <c r="N515" s="69" t="n"/>
      <c r="O515" s="69" t="n"/>
      <c r="P515" s="69" t="n"/>
      <c r="Q515" s="69" t="n"/>
      <c r="R515" s="69" t="n"/>
      <c r="S515" s="69" t="n"/>
      <c r="T515" s="69" t="n"/>
      <c r="U515" s="69" t="n"/>
      <c r="V515" s="69" t="n"/>
      <c r="W515" s="69" t="n"/>
      <c r="X515" s="69" t="n"/>
      <c r="Y515" s="69" t="n"/>
      <c r="Z515" s="69" t="n"/>
      <c r="AA515" s="69" t="n"/>
      <c r="AB515" s="69" t="n"/>
      <c r="AC515" s="69" t="n"/>
      <c r="AD515" s="69" t="n"/>
      <c r="AE515" s="69" t="n"/>
      <c r="AF515" s="69" t="n"/>
      <c r="AG515" s="69" t="n"/>
      <c r="AH515" s="69" t="n"/>
      <c r="AI515" s="69" t="n"/>
      <c r="AJ515" s="69" t="n"/>
      <c r="AK515" s="69" t="n"/>
      <c r="AL515" s="69" t="n"/>
      <c r="AM515" s="69" t="n"/>
      <c r="AN515" s="69" t="n"/>
      <c r="AO515" s="69" t="n"/>
      <c r="AP515" s="375" t="n"/>
      <c r="AQ515" s="374" t="n"/>
      <c r="AR515" s="374" t="n"/>
      <c r="AS515" s="375" t="n"/>
      <c r="AT515" s="394" t="n"/>
      <c r="AU515" s="374" t="n"/>
      <c r="AV515" s="374" t="n"/>
      <c r="AW515" s="395" t="n"/>
    </row>
    <row r="516" ht="12.75" customHeight="1" s="341">
      <c r="A516" s="432" t="n">
        <v>854</v>
      </c>
      <c r="B516" s="433" t="inlineStr">
        <is>
          <t>MCCB1-B</t>
        </is>
      </c>
      <c r="C516" s="434" t="inlineStr">
        <is>
          <t>미코드</t>
        </is>
      </c>
      <c r="D516" s="435" t="inlineStr"/>
      <c r="E516" s="436" t="inlineStr">
        <is>
          <t>미코드</t>
        </is>
      </c>
      <c r="F516" s="437" t="inlineStr">
        <is>
          <t>UAB 100S(HGM 100S)</t>
        </is>
      </c>
      <c r="G516" s="437" t="inlineStr">
        <is>
          <t>3P/75A</t>
        </is>
      </c>
      <c r="H516" s="438" t="inlineStr">
        <is>
          <t>EA</t>
        </is>
      </c>
      <c r="I516" s="439" t="n">
        <v>41200</v>
      </c>
      <c r="J516" s="440" t="inlineStr">
        <is>
          <t>입고</t>
        </is>
      </c>
      <c r="K516" s="10" t="n"/>
      <c r="L516" s="10" t="n"/>
      <c r="M516" s="10" t="n"/>
      <c r="N516" s="10" t="n"/>
      <c r="O516" s="10" t="n"/>
      <c r="P516" s="10" t="n"/>
      <c r="Q516" s="10" t="n"/>
      <c r="R516" s="10" t="n"/>
      <c r="S516" s="10" t="n"/>
      <c r="T516" s="10" t="n"/>
      <c r="U516" s="10" t="n"/>
      <c r="V516" s="10" t="n"/>
      <c r="W516" s="10" t="n"/>
      <c r="X516" s="10" t="n"/>
      <c r="Y516" s="10" t="n"/>
      <c r="Z516" s="10" t="n"/>
      <c r="AA516" s="10" t="n"/>
      <c r="AB516" s="10" t="n"/>
      <c r="AC516" s="10" t="n"/>
      <c r="AD516" s="10" t="n"/>
      <c r="AE516" s="10" t="n"/>
      <c r="AF516" s="10" t="n"/>
      <c r="AG516" s="10" t="n"/>
      <c r="AH516" s="10" t="n"/>
      <c r="AI516" s="10" t="n"/>
      <c r="AJ516" s="10" t="n"/>
      <c r="AK516" s="10" t="n"/>
      <c r="AL516" s="10" t="n"/>
      <c r="AM516" s="10" t="n"/>
      <c r="AN516" s="10" t="n"/>
      <c r="AO516" s="10" t="n"/>
      <c r="AP516" s="386" t="n">
        <v>3</v>
      </c>
      <c r="AQ516" s="388" t="n"/>
      <c r="AR516" s="388" t="n"/>
      <c r="AS516" s="441" t="n">
        <v>3</v>
      </c>
      <c r="AT516" s="390" t="n">
        <v>123600</v>
      </c>
      <c r="AU516" s="388" t="n"/>
      <c r="AV516" s="388" t="n"/>
      <c r="AW516" s="391" t="n">
        <v>123600</v>
      </c>
    </row>
    <row r="517" ht="12.75" customHeight="1" s="341">
      <c r="A517" s="372" t="n"/>
      <c r="B517" s="372" t="n"/>
      <c r="C517" s="372" t="n"/>
      <c r="D517" s="372" t="n"/>
      <c r="E517" s="392" t="n"/>
      <c r="F517" s="374" t="n"/>
      <c r="G517" s="374" t="n"/>
      <c r="H517" s="374" t="n"/>
      <c r="I517" s="374" t="n"/>
      <c r="J517" s="440" t="inlineStr">
        <is>
          <t>출고</t>
        </is>
      </c>
      <c r="K517" s="69" t="n"/>
      <c r="L517" s="69" t="n"/>
      <c r="M517" s="69" t="n"/>
      <c r="N517" s="69" t="n"/>
      <c r="O517" s="69" t="n"/>
      <c r="P517" s="69" t="n"/>
      <c r="Q517" s="69" t="n"/>
      <c r="R517" s="69" t="n"/>
      <c r="S517" s="69" t="n"/>
      <c r="T517" s="69" t="n"/>
      <c r="U517" s="69" t="n"/>
      <c r="V517" s="69" t="n"/>
      <c r="W517" s="69" t="n"/>
      <c r="X517" s="69" t="n"/>
      <c r="Y517" s="69" t="n"/>
      <c r="Z517" s="69" t="n"/>
      <c r="AA517" s="69" t="n"/>
      <c r="AB517" s="69" t="n"/>
      <c r="AC517" s="69" t="n"/>
      <c r="AD517" s="69" t="n"/>
      <c r="AE517" s="69" t="n"/>
      <c r="AF517" s="69" t="n"/>
      <c r="AG517" s="69" t="n"/>
      <c r="AH517" s="69" t="n"/>
      <c r="AI517" s="69" t="n"/>
      <c r="AJ517" s="69" t="n"/>
      <c r="AK517" s="69" t="n"/>
      <c r="AL517" s="69" t="n"/>
      <c r="AM517" s="69" t="n"/>
      <c r="AN517" s="69" t="n"/>
      <c r="AO517" s="69" t="n"/>
      <c r="AP517" s="375" t="n"/>
      <c r="AQ517" s="374" t="n"/>
      <c r="AR517" s="374" t="n"/>
      <c r="AS517" s="375" t="n"/>
      <c r="AT517" s="394" t="n"/>
      <c r="AU517" s="374" t="n"/>
      <c r="AV517" s="374" t="n"/>
      <c r="AW517" s="395" t="n"/>
    </row>
    <row r="518" ht="12.75" customHeight="1" s="341">
      <c r="A518" s="432" t="n">
        <v>855</v>
      </c>
      <c r="B518" s="433" t="inlineStr">
        <is>
          <t>MCCB1-B</t>
        </is>
      </c>
      <c r="C518" s="434" t="inlineStr">
        <is>
          <t>미코드</t>
        </is>
      </c>
      <c r="D518" s="435" t="inlineStr"/>
      <c r="E518" s="436" t="inlineStr">
        <is>
          <t>미코드</t>
        </is>
      </c>
      <c r="F518" s="437" t="inlineStr">
        <is>
          <t>UAB 100S</t>
        </is>
      </c>
      <c r="G518" s="437" t="inlineStr">
        <is>
          <t>3P/60A</t>
        </is>
      </c>
      <c r="H518" s="438" t="inlineStr">
        <is>
          <t>EA</t>
        </is>
      </c>
      <c r="I518" s="439" t="n">
        <v>41200</v>
      </c>
      <c r="J518" s="440" t="inlineStr">
        <is>
          <t>입고</t>
        </is>
      </c>
      <c r="K518" s="10" t="n"/>
      <c r="L518" s="10" t="n"/>
      <c r="M518" s="10" t="n"/>
      <c r="N518" s="10" t="n"/>
      <c r="O518" s="10" t="n"/>
      <c r="P518" s="10" t="n"/>
      <c r="Q518" s="10" t="n"/>
      <c r="R518" s="10" t="n"/>
      <c r="S518" s="10" t="n"/>
      <c r="T518" s="10" t="n"/>
      <c r="U518" s="10" t="n"/>
      <c r="V518" s="10" t="n"/>
      <c r="W518" s="10" t="n"/>
      <c r="X518" s="10" t="n"/>
      <c r="Y518" s="10" t="n"/>
      <c r="Z518" s="10" t="n"/>
      <c r="AA518" s="10" t="n"/>
      <c r="AB518" s="10" t="n"/>
      <c r="AC518" s="10" t="n"/>
      <c r="AD518" s="10" t="n"/>
      <c r="AE518" s="10" t="n"/>
      <c r="AF518" s="10" t="n"/>
      <c r="AG518" s="10" t="n"/>
      <c r="AH518" s="10" t="n"/>
      <c r="AI518" s="10" t="n"/>
      <c r="AJ518" s="10" t="n"/>
      <c r="AK518" s="10" t="n"/>
      <c r="AL518" s="10" t="n"/>
      <c r="AM518" s="10" t="n"/>
      <c r="AN518" s="10" t="n"/>
      <c r="AO518" s="10" t="n"/>
      <c r="AP518" s="386" t="n">
        <v>2</v>
      </c>
      <c r="AQ518" s="388" t="n"/>
      <c r="AR518" s="388" t="n"/>
      <c r="AS518" s="441" t="n">
        <v>2</v>
      </c>
      <c r="AT518" s="390" t="n">
        <v>82400</v>
      </c>
      <c r="AU518" s="388" t="n"/>
      <c r="AV518" s="388" t="n"/>
      <c r="AW518" s="391" t="n">
        <v>82400</v>
      </c>
    </row>
    <row r="519" ht="12.75" customHeight="1" s="341">
      <c r="A519" s="372" t="n"/>
      <c r="B519" s="372" t="n"/>
      <c r="C519" s="372" t="n"/>
      <c r="D519" s="372" t="n"/>
      <c r="E519" s="392" t="n"/>
      <c r="F519" s="374" t="n"/>
      <c r="G519" s="374" t="n"/>
      <c r="H519" s="374" t="n"/>
      <c r="I519" s="374" t="n"/>
      <c r="J519" s="440" t="inlineStr">
        <is>
          <t>출고</t>
        </is>
      </c>
      <c r="K519" s="69" t="n"/>
      <c r="L519" s="69" t="n"/>
      <c r="M519" s="69" t="n"/>
      <c r="N519" s="69" t="n"/>
      <c r="O519" s="69" t="n"/>
      <c r="P519" s="69" t="n"/>
      <c r="Q519" s="69" t="n"/>
      <c r="R519" s="69" t="n"/>
      <c r="S519" s="69" t="n"/>
      <c r="T519" s="69" t="n"/>
      <c r="U519" s="69" t="n"/>
      <c r="V519" s="69" t="n"/>
      <c r="W519" s="69" t="n"/>
      <c r="X519" s="69" t="n"/>
      <c r="Y519" s="69" t="n"/>
      <c r="Z519" s="69" t="n"/>
      <c r="AA519" s="69" t="n"/>
      <c r="AB519" s="69" t="n"/>
      <c r="AC519" s="69" t="n"/>
      <c r="AD519" s="69" t="n"/>
      <c r="AE519" s="69" t="n"/>
      <c r="AF519" s="69" t="n"/>
      <c r="AG519" s="69" t="n"/>
      <c r="AH519" s="69" t="n"/>
      <c r="AI519" s="69" t="n"/>
      <c r="AJ519" s="69" t="n"/>
      <c r="AK519" s="69" t="n"/>
      <c r="AL519" s="69" t="n"/>
      <c r="AM519" s="69" t="n"/>
      <c r="AN519" s="69" t="n"/>
      <c r="AO519" s="69" t="n"/>
      <c r="AP519" s="375" t="n"/>
      <c r="AQ519" s="374" t="n"/>
      <c r="AR519" s="374" t="n"/>
      <c r="AS519" s="375" t="n"/>
      <c r="AT519" s="394" t="n"/>
      <c r="AU519" s="374" t="n"/>
      <c r="AV519" s="374" t="n"/>
      <c r="AW519" s="395" t="n"/>
    </row>
    <row r="520" ht="12.75" customHeight="1" s="341">
      <c r="A520" s="432" t="n">
        <v>856</v>
      </c>
      <c r="B520" s="433" t="inlineStr">
        <is>
          <t>MCCB1-B</t>
        </is>
      </c>
      <c r="C520" s="434" t="inlineStr">
        <is>
          <t>미코드</t>
        </is>
      </c>
      <c r="D520" s="435" t="inlineStr"/>
      <c r="E520" s="436" t="inlineStr">
        <is>
          <t>미코드</t>
        </is>
      </c>
      <c r="F520" s="437" t="inlineStr">
        <is>
          <t>UAB 50S</t>
        </is>
      </c>
      <c r="G520" s="437" t="inlineStr">
        <is>
          <t>4P/20A</t>
        </is>
      </c>
      <c r="H520" s="438" t="inlineStr">
        <is>
          <t>EA</t>
        </is>
      </c>
      <c r="I520" s="439" t="n">
        <v>40100</v>
      </c>
      <c r="J520" s="440" t="inlineStr">
        <is>
          <t>입고</t>
        </is>
      </c>
      <c r="K520" s="10" t="n"/>
      <c r="L520" s="10" t="n"/>
      <c r="M520" s="10" t="n"/>
      <c r="N520" s="10" t="n"/>
      <c r="O520" s="10" t="n"/>
      <c r="P520" s="10" t="n"/>
      <c r="Q520" s="10" t="n"/>
      <c r="R520" s="10" t="n"/>
      <c r="S520" s="10" t="n"/>
      <c r="T520" s="10" t="n"/>
      <c r="U520" s="10" t="n"/>
      <c r="V520" s="10" t="n"/>
      <c r="W520" s="10" t="n"/>
      <c r="X520" s="10" t="n"/>
      <c r="Y520" s="10" t="n"/>
      <c r="Z520" s="10" t="n"/>
      <c r="AA520" s="10" t="n"/>
      <c r="AB520" s="10" t="n"/>
      <c r="AC520" s="10" t="n"/>
      <c r="AD520" s="10" t="n"/>
      <c r="AE520" s="10" t="n"/>
      <c r="AF520" s="10" t="n"/>
      <c r="AG520" s="10" t="n"/>
      <c r="AH520" s="10" t="n"/>
      <c r="AI520" s="10" t="n"/>
      <c r="AJ520" s="10" t="n"/>
      <c r="AK520" s="10" t="n"/>
      <c r="AL520" s="10" t="n"/>
      <c r="AM520" s="10" t="n"/>
      <c r="AN520" s="10" t="n"/>
      <c r="AO520" s="10" t="n"/>
      <c r="AP520" s="386" t="n">
        <v>2</v>
      </c>
      <c r="AQ520" s="388" t="n"/>
      <c r="AR520" s="388" t="n"/>
      <c r="AS520" s="441" t="n">
        <v>2</v>
      </c>
      <c r="AT520" s="390" t="n">
        <v>80200</v>
      </c>
      <c r="AU520" s="388" t="n"/>
      <c r="AV520" s="388" t="n"/>
      <c r="AW520" s="391" t="n">
        <v>80200</v>
      </c>
    </row>
    <row r="521" ht="12.75" customHeight="1" s="341">
      <c r="A521" s="372" t="n"/>
      <c r="B521" s="372" t="n"/>
      <c r="C521" s="372" t="n"/>
      <c r="D521" s="372" t="n"/>
      <c r="E521" s="392" t="n"/>
      <c r="F521" s="374" t="n"/>
      <c r="G521" s="374" t="n"/>
      <c r="H521" s="374" t="n"/>
      <c r="I521" s="374" t="n"/>
      <c r="J521" s="440" t="inlineStr">
        <is>
          <t>출고</t>
        </is>
      </c>
      <c r="K521" s="69" t="n"/>
      <c r="L521" s="69" t="n"/>
      <c r="M521" s="69" t="n"/>
      <c r="N521" s="69" t="n"/>
      <c r="O521" s="69" t="n"/>
      <c r="P521" s="69" t="n"/>
      <c r="Q521" s="69" t="n"/>
      <c r="R521" s="69" t="n"/>
      <c r="S521" s="69" t="n"/>
      <c r="T521" s="69" t="n"/>
      <c r="U521" s="69" t="n"/>
      <c r="V521" s="69" t="n"/>
      <c r="W521" s="69" t="n"/>
      <c r="X521" s="69" t="n"/>
      <c r="Y521" s="69" t="n"/>
      <c r="Z521" s="69" t="n"/>
      <c r="AA521" s="69" t="n"/>
      <c r="AB521" s="69" t="n"/>
      <c r="AC521" s="69" t="n"/>
      <c r="AD521" s="69" t="n"/>
      <c r="AE521" s="69" t="n"/>
      <c r="AF521" s="69" t="n"/>
      <c r="AG521" s="69" t="n"/>
      <c r="AH521" s="69" t="n"/>
      <c r="AI521" s="69" t="n"/>
      <c r="AJ521" s="69" t="n"/>
      <c r="AK521" s="69" t="n"/>
      <c r="AL521" s="69" t="n"/>
      <c r="AM521" s="69" t="n"/>
      <c r="AN521" s="69" t="n"/>
      <c r="AO521" s="69" t="n"/>
      <c r="AP521" s="375" t="n"/>
      <c r="AQ521" s="374" t="n"/>
      <c r="AR521" s="374" t="n"/>
      <c r="AS521" s="375" t="n"/>
      <c r="AT521" s="394" t="n"/>
      <c r="AU521" s="374" t="n"/>
      <c r="AV521" s="374" t="n"/>
      <c r="AW521" s="395" t="n"/>
    </row>
    <row r="522" ht="12.75" customHeight="1" s="341">
      <c r="A522" s="432" t="n">
        <v>857</v>
      </c>
      <c r="B522" s="433" t="inlineStr">
        <is>
          <t>MCCB1-B</t>
        </is>
      </c>
      <c r="C522" s="434" t="inlineStr">
        <is>
          <t>미코드</t>
        </is>
      </c>
      <c r="D522" s="435" t="inlineStr"/>
      <c r="E522" s="436" t="inlineStr">
        <is>
          <t>미코드</t>
        </is>
      </c>
      <c r="F522" s="437" t="inlineStr">
        <is>
          <t>UAB 50S</t>
        </is>
      </c>
      <c r="G522" s="437" t="inlineStr">
        <is>
          <t>3P/40A</t>
        </is>
      </c>
      <c r="H522" s="438" t="inlineStr">
        <is>
          <t>EA</t>
        </is>
      </c>
      <c r="I522" s="439" t="n">
        <v>31000</v>
      </c>
      <c r="J522" s="440" t="inlineStr">
        <is>
          <t>입고</t>
        </is>
      </c>
      <c r="K522" s="10" t="n"/>
      <c r="L522" s="10" t="n"/>
      <c r="M522" s="10" t="n"/>
      <c r="N522" s="10" t="n"/>
      <c r="O522" s="10" t="n"/>
      <c r="P522" s="10" t="n"/>
      <c r="Q522" s="10" t="n"/>
      <c r="R522" s="10" t="n"/>
      <c r="S522" s="10" t="n"/>
      <c r="T522" s="10" t="n"/>
      <c r="U522" s="10" t="n"/>
      <c r="V522" s="10" t="n"/>
      <c r="W522" s="10" t="n"/>
      <c r="X522" s="10" t="n"/>
      <c r="Y522" s="10" t="n"/>
      <c r="Z522" s="10" t="n"/>
      <c r="AA522" s="10" t="n"/>
      <c r="AB522" s="10" t="n"/>
      <c r="AC522" s="10" t="n"/>
      <c r="AD522" s="10" t="n"/>
      <c r="AE522" s="10" t="n"/>
      <c r="AF522" s="10" t="n"/>
      <c r="AG522" s="10" t="n"/>
      <c r="AH522" s="10" t="n"/>
      <c r="AI522" s="10" t="n"/>
      <c r="AJ522" s="10" t="n"/>
      <c r="AK522" s="10" t="n"/>
      <c r="AL522" s="10" t="n"/>
      <c r="AM522" s="10" t="n"/>
      <c r="AN522" s="10" t="n"/>
      <c r="AO522" s="10" t="n"/>
      <c r="AP522" s="386" t="n">
        <v>2</v>
      </c>
      <c r="AQ522" s="388" t="n"/>
      <c r="AR522" s="388" t="n"/>
      <c r="AS522" s="441" t="n">
        <v>2</v>
      </c>
      <c r="AT522" s="390" t="n">
        <v>62000</v>
      </c>
      <c r="AU522" s="388" t="n"/>
      <c r="AV522" s="388" t="n"/>
      <c r="AW522" s="391" t="n">
        <v>62000</v>
      </c>
    </row>
    <row r="523" ht="12.75" customHeight="1" s="341">
      <c r="A523" s="372" t="n"/>
      <c r="B523" s="372" t="n"/>
      <c r="C523" s="372" t="n"/>
      <c r="D523" s="372" t="n"/>
      <c r="E523" s="392" t="n"/>
      <c r="F523" s="374" t="n"/>
      <c r="G523" s="374" t="n"/>
      <c r="H523" s="374" t="n"/>
      <c r="I523" s="374" t="n"/>
      <c r="J523" s="440" t="inlineStr">
        <is>
          <t>출고</t>
        </is>
      </c>
      <c r="K523" s="69" t="n"/>
      <c r="L523" s="69" t="n"/>
      <c r="M523" s="69" t="n"/>
      <c r="N523" s="69" t="n"/>
      <c r="O523" s="69" t="n"/>
      <c r="P523" s="69" t="n"/>
      <c r="Q523" s="69" t="n"/>
      <c r="R523" s="69" t="n"/>
      <c r="S523" s="69" t="n"/>
      <c r="T523" s="69" t="n"/>
      <c r="U523" s="69" t="n"/>
      <c r="V523" s="69" t="n"/>
      <c r="W523" s="69" t="n"/>
      <c r="X523" s="69" t="n"/>
      <c r="Y523" s="69" t="n"/>
      <c r="Z523" s="69" t="n"/>
      <c r="AA523" s="69" t="n"/>
      <c r="AB523" s="69" t="n"/>
      <c r="AC523" s="69" t="n"/>
      <c r="AD523" s="69" t="n"/>
      <c r="AE523" s="69" t="n"/>
      <c r="AF523" s="69" t="n"/>
      <c r="AG523" s="69" t="n"/>
      <c r="AH523" s="69" t="n"/>
      <c r="AI523" s="69" t="n"/>
      <c r="AJ523" s="69" t="n"/>
      <c r="AK523" s="69" t="n"/>
      <c r="AL523" s="69" t="n"/>
      <c r="AM523" s="69" t="n"/>
      <c r="AN523" s="69" t="n"/>
      <c r="AO523" s="69" t="n"/>
      <c r="AP523" s="375" t="n"/>
      <c r="AQ523" s="374" t="n"/>
      <c r="AR523" s="374" t="n"/>
      <c r="AS523" s="375" t="n"/>
      <c r="AT523" s="394" t="n"/>
      <c r="AU523" s="374" t="n"/>
      <c r="AV523" s="374" t="n"/>
      <c r="AW523" s="395" t="n"/>
    </row>
    <row r="524" ht="12.75" customHeight="1" s="341">
      <c r="A524" s="432" t="n">
        <v>858</v>
      </c>
      <c r="B524" s="433" t="inlineStr">
        <is>
          <t>MCCB1-B</t>
        </is>
      </c>
      <c r="C524" s="434" t="inlineStr">
        <is>
          <t>미코드</t>
        </is>
      </c>
      <c r="D524" s="435" t="inlineStr"/>
      <c r="E524" s="436" t="inlineStr">
        <is>
          <t>미코드</t>
        </is>
      </c>
      <c r="F524" s="437" t="inlineStr">
        <is>
          <t>UAB 50S</t>
        </is>
      </c>
      <c r="G524" s="437" t="inlineStr">
        <is>
          <t>3P/30A</t>
        </is>
      </c>
      <c r="H524" s="438" t="inlineStr">
        <is>
          <t>EA</t>
        </is>
      </c>
      <c r="I524" s="439" t="n">
        <v>31000</v>
      </c>
      <c r="J524" s="440" t="inlineStr">
        <is>
          <t>입고</t>
        </is>
      </c>
      <c r="K524" s="10" t="n"/>
      <c r="L524" s="10" t="n"/>
      <c r="M524" s="10" t="n"/>
      <c r="N524" s="10" t="n"/>
      <c r="O524" s="10" t="n"/>
      <c r="P524" s="10" t="n"/>
      <c r="Q524" s="10" t="n"/>
      <c r="R524" s="10" t="n"/>
      <c r="S524" s="10" t="n"/>
      <c r="T524" s="10" t="n"/>
      <c r="U524" s="10" t="n"/>
      <c r="V524" s="10" t="n"/>
      <c r="W524" s="10" t="n"/>
      <c r="X524" s="10" t="n"/>
      <c r="Y524" s="10" t="n"/>
      <c r="Z524" s="10" t="n"/>
      <c r="AA524" s="10" t="n"/>
      <c r="AB524" s="10" t="n"/>
      <c r="AC524" s="10" t="n"/>
      <c r="AD524" s="10" t="n"/>
      <c r="AE524" s="10" t="n"/>
      <c r="AF524" s="10" t="n"/>
      <c r="AG524" s="10" t="n"/>
      <c r="AH524" s="10" t="n"/>
      <c r="AI524" s="10" t="n"/>
      <c r="AJ524" s="10" t="n"/>
      <c r="AK524" s="10" t="n"/>
      <c r="AL524" s="10" t="n"/>
      <c r="AM524" s="10" t="n"/>
      <c r="AN524" s="10" t="n"/>
      <c r="AO524" s="10" t="n"/>
      <c r="AP524" s="386" t="n">
        <v>2</v>
      </c>
      <c r="AQ524" s="388" t="n"/>
      <c r="AR524" s="388" t="n"/>
      <c r="AS524" s="441" t="n">
        <v>2</v>
      </c>
      <c r="AT524" s="390" t="n">
        <v>62000</v>
      </c>
      <c r="AU524" s="388" t="n"/>
      <c r="AV524" s="388" t="n"/>
      <c r="AW524" s="391" t="n">
        <v>62000</v>
      </c>
    </row>
    <row r="525" ht="12.75" customHeight="1" s="341">
      <c r="A525" s="372" t="n"/>
      <c r="B525" s="372" t="n"/>
      <c r="C525" s="372" t="n"/>
      <c r="D525" s="372" t="n"/>
      <c r="E525" s="392" t="n"/>
      <c r="F525" s="374" t="n"/>
      <c r="G525" s="374" t="n"/>
      <c r="H525" s="374" t="n"/>
      <c r="I525" s="374" t="n"/>
      <c r="J525" s="440" t="inlineStr">
        <is>
          <t>출고</t>
        </is>
      </c>
      <c r="K525" s="69" t="n"/>
      <c r="L525" s="69" t="n"/>
      <c r="M525" s="69" t="n"/>
      <c r="N525" s="69" t="n"/>
      <c r="O525" s="69" t="n"/>
      <c r="P525" s="69" t="n"/>
      <c r="Q525" s="69" t="n"/>
      <c r="R525" s="69" t="n"/>
      <c r="S525" s="69" t="n"/>
      <c r="T525" s="69" t="n"/>
      <c r="U525" s="69" t="n"/>
      <c r="V525" s="69" t="n"/>
      <c r="W525" s="69" t="n"/>
      <c r="X525" s="69" t="n"/>
      <c r="Y525" s="69" t="n"/>
      <c r="Z525" s="69" t="n"/>
      <c r="AA525" s="69" t="n"/>
      <c r="AB525" s="69" t="n"/>
      <c r="AC525" s="69" t="n"/>
      <c r="AD525" s="69" t="n"/>
      <c r="AE525" s="69" t="n"/>
      <c r="AF525" s="69" t="n"/>
      <c r="AG525" s="69" t="n"/>
      <c r="AH525" s="69" t="n"/>
      <c r="AI525" s="69" t="n"/>
      <c r="AJ525" s="69" t="n"/>
      <c r="AK525" s="69" t="n"/>
      <c r="AL525" s="69" t="n"/>
      <c r="AM525" s="69" t="n"/>
      <c r="AN525" s="69" t="n"/>
      <c r="AO525" s="69" t="n"/>
      <c r="AP525" s="375" t="n"/>
      <c r="AQ525" s="374" t="n"/>
      <c r="AR525" s="374" t="n"/>
      <c r="AS525" s="375" t="n"/>
      <c r="AT525" s="394" t="n"/>
      <c r="AU525" s="374" t="n"/>
      <c r="AV525" s="374" t="n"/>
      <c r="AW525" s="395" t="n"/>
    </row>
    <row r="526" ht="12.75" customHeight="1" s="341">
      <c r="A526" s="432" t="n">
        <v>859</v>
      </c>
      <c r="B526" s="433" t="inlineStr">
        <is>
          <t>MCCB1-B</t>
        </is>
      </c>
      <c r="C526" s="434" t="inlineStr">
        <is>
          <t>미코드</t>
        </is>
      </c>
      <c r="D526" s="435" t="inlineStr"/>
      <c r="E526" s="436" t="inlineStr">
        <is>
          <t>미코드</t>
        </is>
      </c>
      <c r="F526" s="437" t="inlineStr">
        <is>
          <t>UAB 50S</t>
        </is>
      </c>
      <c r="G526" s="437" t="inlineStr">
        <is>
          <t>3P/20A</t>
        </is>
      </c>
      <c r="H526" s="438" t="inlineStr">
        <is>
          <t>EA</t>
        </is>
      </c>
      <c r="I526" s="439" t="n">
        <v>31000</v>
      </c>
      <c r="J526" s="440" t="inlineStr">
        <is>
          <t>입고</t>
        </is>
      </c>
      <c r="K526" s="10" t="n"/>
      <c r="L526" s="10" t="n"/>
      <c r="M526" s="10" t="n"/>
      <c r="N526" s="10" t="n"/>
      <c r="O526" s="10" t="n"/>
      <c r="P526" s="10" t="n"/>
      <c r="Q526" s="10" t="n"/>
      <c r="R526" s="10" t="n"/>
      <c r="S526" s="10" t="n"/>
      <c r="T526" s="10" t="n"/>
      <c r="U526" s="10" t="n"/>
      <c r="V526" s="10" t="n"/>
      <c r="W526" s="10" t="n"/>
      <c r="X526" s="10" t="n"/>
      <c r="Y526" s="10" t="n"/>
      <c r="Z526" s="10" t="n"/>
      <c r="AA526" s="10" t="n"/>
      <c r="AB526" s="10" t="n"/>
      <c r="AC526" s="10" t="n"/>
      <c r="AD526" s="10" t="n"/>
      <c r="AE526" s="10" t="n"/>
      <c r="AF526" s="10" t="n"/>
      <c r="AG526" s="10" t="n"/>
      <c r="AH526" s="10" t="n"/>
      <c r="AI526" s="10" t="n"/>
      <c r="AJ526" s="10" t="n"/>
      <c r="AK526" s="10" t="n"/>
      <c r="AL526" s="10" t="n"/>
      <c r="AM526" s="10" t="n"/>
      <c r="AN526" s="10" t="n"/>
      <c r="AO526" s="10" t="n"/>
      <c r="AP526" s="386" t="n">
        <v>2</v>
      </c>
      <c r="AQ526" s="388" t="n"/>
      <c r="AR526" s="388" t="n"/>
      <c r="AS526" s="441" t="n">
        <v>2</v>
      </c>
      <c r="AT526" s="390" t="n">
        <v>62000</v>
      </c>
      <c r="AU526" s="388" t="n"/>
      <c r="AV526" s="388" t="n"/>
      <c r="AW526" s="391" t="n">
        <v>62000</v>
      </c>
    </row>
    <row r="527" ht="12.75" customHeight="1" s="341">
      <c r="A527" s="372" t="n"/>
      <c r="B527" s="372" t="n"/>
      <c r="C527" s="372" t="n"/>
      <c r="D527" s="372" t="n"/>
      <c r="E527" s="392" t="n"/>
      <c r="F527" s="374" t="n"/>
      <c r="G527" s="374" t="n"/>
      <c r="H527" s="374" t="n"/>
      <c r="I527" s="374" t="n"/>
      <c r="J527" s="440" t="inlineStr">
        <is>
          <t>출고</t>
        </is>
      </c>
      <c r="K527" s="69" t="n"/>
      <c r="L527" s="69" t="n"/>
      <c r="M527" s="69" t="n"/>
      <c r="N527" s="69" t="n"/>
      <c r="O527" s="69" t="n"/>
      <c r="P527" s="69" t="n"/>
      <c r="Q527" s="69" t="n"/>
      <c r="R527" s="69" t="n"/>
      <c r="S527" s="69" t="n"/>
      <c r="T527" s="69" t="n"/>
      <c r="U527" s="69" t="n"/>
      <c r="V527" s="69" t="n"/>
      <c r="W527" s="69" t="n"/>
      <c r="X527" s="69" t="n"/>
      <c r="Y527" s="69" t="n"/>
      <c r="Z527" s="69" t="n"/>
      <c r="AA527" s="69" t="n"/>
      <c r="AB527" s="69" t="n"/>
      <c r="AC527" s="69" t="n"/>
      <c r="AD527" s="69" t="n"/>
      <c r="AE527" s="69" t="n"/>
      <c r="AF527" s="69" t="n"/>
      <c r="AG527" s="69" t="n"/>
      <c r="AH527" s="69" t="n"/>
      <c r="AI527" s="69" t="n"/>
      <c r="AJ527" s="69" t="n"/>
      <c r="AK527" s="69" t="n"/>
      <c r="AL527" s="69" t="n"/>
      <c r="AM527" s="69" t="n"/>
      <c r="AN527" s="69" t="n"/>
      <c r="AO527" s="69" t="n"/>
      <c r="AP527" s="375" t="n"/>
      <c r="AQ527" s="374" t="n"/>
      <c r="AR527" s="374" t="n"/>
      <c r="AS527" s="375" t="n"/>
      <c r="AT527" s="394" t="n"/>
      <c r="AU527" s="374" t="n"/>
      <c r="AV527" s="374" t="n"/>
      <c r="AW527" s="395" t="n"/>
    </row>
    <row r="528" ht="12.75" customHeight="1" s="341">
      <c r="A528" s="432" t="n">
        <v>860</v>
      </c>
      <c r="B528" s="433" t="inlineStr">
        <is>
          <t>MCCB1-B</t>
        </is>
      </c>
      <c r="C528" s="434" t="inlineStr">
        <is>
          <t>미코드</t>
        </is>
      </c>
      <c r="D528" s="435" t="inlineStr"/>
      <c r="E528" s="436" t="inlineStr">
        <is>
          <t>미코드</t>
        </is>
      </c>
      <c r="F528" s="437" t="inlineStr">
        <is>
          <t>UAB 50S</t>
        </is>
      </c>
      <c r="G528" s="437" t="inlineStr">
        <is>
          <t>2P/20A</t>
        </is>
      </c>
      <c r="H528" s="438" t="inlineStr">
        <is>
          <t>EA</t>
        </is>
      </c>
      <c r="I528" s="439" t="n">
        <v>23100</v>
      </c>
      <c r="J528" s="440" t="inlineStr">
        <is>
          <t>입고</t>
        </is>
      </c>
      <c r="K528" s="10" t="n"/>
      <c r="L528" s="10" t="n"/>
      <c r="M528" s="10" t="n"/>
      <c r="N528" s="10" t="n"/>
      <c r="O528" s="10" t="n"/>
      <c r="P528" s="10" t="n"/>
      <c r="Q528" s="10" t="n"/>
      <c r="R528" s="10" t="n"/>
      <c r="S528" s="10" t="n"/>
      <c r="T528" s="10" t="n"/>
      <c r="U528" s="10" t="n"/>
      <c r="V528" s="10" t="n"/>
      <c r="W528" s="10" t="n"/>
      <c r="X528" s="10" t="n"/>
      <c r="Y528" s="10" t="n"/>
      <c r="Z528" s="10" t="n"/>
      <c r="AA528" s="10" t="n"/>
      <c r="AB528" s="10" t="n"/>
      <c r="AC528" s="10" t="n"/>
      <c r="AD528" s="10" t="n"/>
      <c r="AE528" s="10" t="n"/>
      <c r="AF528" s="10" t="n"/>
      <c r="AG528" s="10" t="n"/>
      <c r="AH528" s="10" t="n"/>
      <c r="AI528" s="10" t="n"/>
      <c r="AJ528" s="10" t="n"/>
      <c r="AK528" s="10" t="n"/>
      <c r="AL528" s="10" t="n"/>
      <c r="AM528" s="10" t="n"/>
      <c r="AN528" s="10" t="n"/>
      <c r="AO528" s="10" t="n"/>
      <c r="AP528" s="386" t="n">
        <v>2</v>
      </c>
      <c r="AQ528" s="388" t="n"/>
      <c r="AR528" s="388" t="n"/>
      <c r="AS528" s="441" t="n">
        <v>2</v>
      </c>
      <c r="AT528" s="390" t="n">
        <v>46200</v>
      </c>
      <c r="AU528" s="388" t="n"/>
      <c r="AV528" s="388" t="n"/>
      <c r="AW528" s="391" t="n">
        <v>46200</v>
      </c>
    </row>
    <row r="529" ht="12.75" customHeight="1" s="341">
      <c r="A529" s="372" t="n"/>
      <c r="B529" s="372" t="n"/>
      <c r="C529" s="372" t="n"/>
      <c r="D529" s="372" t="n"/>
      <c r="E529" s="392" t="n"/>
      <c r="F529" s="374" t="n"/>
      <c r="G529" s="374" t="n"/>
      <c r="H529" s="374" t="n"/>
      <c r="I529" s="374" t="n"/>
      <c r="J529" s="440" t="inlineStr">
        <is>
          <t>출고</t>
        </is>
      </c>
      <c r="K529" s="69" t="n"/>
      <c r="L529" s="69" t="n"/>
      <c r="M529" s="69" t="n"/>
      <c r="N529" s="69" t="n"/>
      <c r="O529" s="69" t="n"/>
      <c r="P529" s="69" t="n"/>
      <c r="Q529" s="69" t="n"/>
      <c r="R529" s="69" t="n"/>
      <c r="S529" s="69" t="n"/>
      <c r="T529" s="69" t="n"/>
      <c r="U529" s="69" t="n"/>
      <c r="V529" s="69" t="n"/>
      <c r="W529" s="69" t="n"/>
      <c r="X529" s="69" t="n"/>
      <c r="Y529" s="69" t="n"/>
      <c r="Z529" s="69" t="n"/>
      <c r="AA529" s="69" t="n"/>
      <c r="AB529" s="69" t="n"/>
      <c r="AC529" s="69" t="n"/>
      <c r="AD529" s="69" t="n"/>
      <c r="AE529" s="69" t="n"/>
      <c r="AF529" s="69" t="n"/>
      <c r="AG529" s="69" t="n"/>
      <c r="AH529" s="69" t="n"/>
      <c r="AI529" s="69" t="n"/>
      <c r="AJ529" s="69" t="n"/>
      <c r="AK529" s="69" t="n"/>
      <c r="AL529" s="69" t="n"/>
      <c r="AM529" s="69" t="n"/>
      <c r="AN529" s="69" t="n"/>
      <c r="AO529" s="69" t="n"/>
      <c r="AP529" s="375" t="n"/>
      <c r="AQ529" s="374" t="n"/>
      <c r="AR529" s="374" t="n"/>
      <c r="AS529" s="375" t="n"/>
      <c r="AT529" s="394" t="n"/>
      <c r="AU529" s="374" t="n"/>
      <c r="AV529" s="374" t="n"/>
      <c r="AW529" s="395" t="n"/>
    </row>
    <row r="530" ht="12.75" customHeight="1" s="341">
      <c r="A530" s="432" t="n">
        <v>861</v>
      </c>
      <c r="B530" s="433" t="inlineStr">
        <is>
          <t>MCCB1-B</t>
        </is>
      </c>
      <c r="C530" s="434" t="inlineStr">
        <is>
          <t>미코드</t>
        </is>
      </c>
      <c r="D530" s="435" t="inlineStr"/>
      <c r="E530" s="436" t="inlineStr">
        <is>
          <t>미코드</t>
        </is>
      </c>
      <c r="F530" s="437" t="inlineStr">
        <is>
          <t>MCCB _ LS</t>
        </is>
      </c>
      <c r="G530" s="437" t="inlineStr">
        <is>
          <t>ABS-53C 3P 40A</t>
        </is>
      </c>
      <c r="H530" s="438" t="inlineStr">
        <is>
          <t>EA</t>
        </is>
      </c>
      <c r="I530" s="439" t="n">
        <v>32820</v>
      </c>
      <c r="J530" s="440" t="inlineStr">
        <is>
          <t>입고</t>
        </is>
      </c>
      <c r="K530" s="10" t="n"/>
      <c r="L530" s="10" t="n"/>
      <c r="M530" s="10" t="n"/>
      <c r="N530" s="10" t="n"/>
      <c r="O530" s="10" t="n"/>
      <c r="P530" s="10" t="n"/>
      <c r="Q530" s="10" t="n"/>
      <c r="R530" s="10" t="n"/>
      <c r="S530" s="10" t="n"/>
      <c r="T530" s="10" t="n"/>
      <c r="U530" s="10" t="n"/>
      <c r="V530" s="10" t="n"/>
      <c r="W530" s="10" t="n"/>
      <c r="X530" s="10" t="n"/>
      <c r="Y530" s="10" t="n"/>
      <c r="Z530" s="10" t="n"/>
      <c r="AA530" s="10" t="n"/>
      <c r="AB530" s="10" t="n"/>
      <c r="AC530" s="10" t="n"/>
      <c r="AD530" s="10" t="n"/>
      <c r="AE530" s="10" t="n"/>
      <c r="AF530" s="10" t="n"/>
      <c r="AG530" s="10" t="n"/>
      <c r="AH530" s="10" t="n"/>
      <c r="AI530" s="10" t="n"/>
      <c r="AJ530" s="10" t="n"/>
      <c r="AK530" s="10" t="n"/>
      <c r="AL530" s="10" t="n"/>
      <c r="AM530" s="10" t="n"/>
      <c r="AN530" s="10" t="n"/>
      <c r="AO530" s="10" t="n"/>
      <c r="AP530" s="386" t="n">
        <v>5</v>
      </c>
      <c r="AQ530" s="388" t="n"/>
      <c r="AR530" s="388" t="n"/>
      <c r="AS530" s="441" t="n">
        <v>5</v>
      </c>
      <c r="AT530" s="390" t="n">
        <v>164100</v>
      </c>
      <c r="AU530" s="388" t="n"/>
      <c r="AV530" s="388" t="n"/>
      <c r="AW530" s="391" t="n">
        <v>164100</v>
      </c>
    </row>
    <row r="531" ht="12.75" customHeight="1" s="341">
      <c r="A531" s="372" t="n"/>
      <c r="B531" s="372" t="n"/>
      <c r="C531" s="372" t="n"/>
      <c r="D531" s="372" t="n"/>
      <c r="E531" s="392" t="n"/>
      <c r="F531" s="374" t="n"/>
      <c r="G531" s="374" t="n"/>
      <c r="H531" s="374" t="n"/>
      <c r="I531" s="374" t="n"/>
      <c r="J531" s="440" t="inlineStr">
        <is>
          <t>출고</t>
        </is>
      </c>
      <c r="K531" s="69" t="n"/>
      <c r="L531" s="69" t="n"/>
      <c r="M531" s="69" t="n"/>
      <c r="N531" s="69" t="n"/>
      <c r="O531" s="69" t="n"/>
      <c r="P531" s="69" t="n"/>
      <c r="Q531" s="69" t="n"/>
      <c r="R531" s="69" t="n"/>
      <c r="S531" s="69" t="n"/>
      <c r="T531" s="69" t="n"/>
      <c r="U531" s="69" t="n"/>
      <c r="V531" s="69" t="n"/>
      <c r="W531" s="69" t="n"/>
      <c r="X531" s="69" t="n"/>
      <c r="Y531" s="69" t="n"/>
      <c r="Z531" s="69" t="n"/>
      <c r="AA531" s="69" t="n"/>
      <c r="AB531" s="69" t="n"/>
      <c r="AC531" s="69" t="n"/>
      <c r="AD531" s="69" t="n"/>
      <c r="AE531" s="69" t="n"/>
      <c r="AF531" s="69" t="n"/>
      <c r="AG531" s="69" t="n"/>
      <c r="AH531" s="69" t="n"/>
      <c r="AI531" s="69" t="n"/>
      <c r="AJ531" s="69" t="n"/>
      <c r="AK531" s="69" t="n"/>
      <c r="AL531" s="69" t="n"/>
      <c r="AM531" s="69" t="n"/>
      <c r="AN531" s="69" t="n"/>
      <c r="AO531" s="69" t="n"/>
      <c r="AP531" s="375" t="n"/>
      <c r="AQ531" s="374" t="n"/>
      <c r="AR531" s="374" t="n"/>
      <c r="AS531" s="375" t="n"/>
      <c r="AT531" s="394" t="n"/>
      <c r="AU531" s="374" t="n"/>
      <c r="AV531" s="374" t="n"/>
      <c r="AW531" s="395" t="n"/>
    </row>
    <row r="532" ht="12.75" customHeight="1" s="341">
      <c r="A532" s="432" t="n">
        <v>862</v>
      </c>
      <c r="B532" s="433" t="inlineStr">
        <is>
          <t>MCCB1-B</t>
        </is>
      </c>
      <c r="C532" s="434" t="inlineStr">
        <is>
          <t>미코드</t>
        </is>
      </c>
      <c r="D532" s="435" t="inlineStr"/>
      <c r="E532" s="436" t="inlineStr">
        <is>
          <t>미코드</t>
        </is>
      </c>
      <c r="F532" s="437" t="inlineStr">
        <is>
          <t>소형 NFB _ LS</t>
        </is>
      </c>
      <c r="G532" s="437" t="inlineStr">
        <is>
          <t>BK63H 2P 10A</t>
        </is>
      </c>
      <c r="H532" s="438" t="inlineStr">
        <is>
          <t>EA</t>
        </is>
      </c>
      <c r="I532" s="439" t="n">
        <v>8800</v>
      </c>
      <c r="J532" s="440" t="inlineStr">
        <is>
          <t>입고</t>
        </is>
      </c>
      <c r="K532" s="10" t="n"/>
      <c r="L532" s="10" t="n"/>
      <c r="M532" s="10" t="n"/>
      <c r="N532" s="10" t="n"/>
      <c r="O532" s="10" t="n"/>
      <c r="P532" s="10" t="n"/>
      <c r="Q532" s="10" t="n"/>
      <c r="R532" s="10" t="n"/>
      <c r="S532" s="10" t="n"/>
      <c r="T532" s="10" t="n"/>
      <c r="U532" s="10" t="n"/>
      <c r="V532" s="10" t="n"/>
      <c r="W532" s="10" t="n"/>
      <c r="X532" s="10" t="n"/>
      <c r="Y532" s="10" t="n"/>
      <c r="Z532" s="10" t="n"/>
      <c r="AA532" s="10" t="n"/>
      <c r="AB532" s="10" t="n"/>
      <c r="AC532" s="10" t="n"/>
      <c r="AD532" s="10" t="n"/>
      <c r="AE532" s="10" t="n"/>
      <c r="AF532" s="10" t="n"/>
      <c r="AG532" s="10" t="n"/>
      <c r="AH532" s="10" t="n"/>
      <c r="AI532" s="10" t="n"/>
      <c r="AJ532" s="10" t="n"/>
      <c r="AK532" s="10" t="n"/>
      <c r="AL532" s="10" t="n"/>
      <c r="AM532" s="10" t="n"/>
      <c r="AN532" s="10" t="n"/>
      <c r="AO532" s="10" t="n"/>
      <c r="AP532" s="386" t="n">
        <v>2</v>
      </c>
      <c r="AQ532" s="388" t="n"/>
      <c r="AR532" s="388" t="n"/>
      <c r="AS532" s="441" t="n">
        <v>2</v>
      </c>
      <c r="AT532" s="390" t="n">
        <v>17600</v>
      </c>
      <c r="AU532" s="388" t="n"/>
      <c r="AV532" s="388" t="n"/>
      <c r="AW532" s="391" t="n">
        <v>17600</v>
      </c>
    </row>
    <row r="533" ht="12.75" customHeight="1" s="341">
      <c r="A533" s="372" t="n"/>
      <c r="B533" s="372" t="n"/>
      <c r="C533" s="372" t="n"/>
      <c r="D533" s="372" t="n"/>
      <c r="E533" s="392" t="n"/>
      <c r="F533" s="374" t="n"/>
      <c r="G533" s="374" t="n"/>
      <c r="H533" s="374" t="n"/>
      <c r="I533" s="374" t="n"/>
      <c r="J533" s="440" t="inlineStr">
        <is>
          <t>출고</t>
        </is>
      </c>
      <c r="K533" s="69" t="n"/>
      <c r="L533" s="69" t="n"/>
      <c r="M533" s="69" t="n"/>
      <c r="N533" s="69" t="n"/>
      <c r="O533" s="69" t="n"/>
      <c r="P533" s="69" t="n"/>
      <c r="Q533" s="69" t="n"/>
      <c r="R533" s="69" t="n"/>
      <c r="S533" s="69" t="n"/>
      <c r="T533" s="69" t="n"/>
      <c r="U533" s="69" t="n"/>
      <c r="V533" s="69" t="n"/>
      <c r="W533" s="69" t="n"/>
      <c r="X533" s="69" t="n"/>
      <c r="Y533" s="69" t="n"/>
      <c r="Z533" s="69" t="n"/>
      <c r="AA533" s="69" t="n"/>
      <c r="AB533" s="69" t="n"/>
      <c r="AC533" s="69" t="n"/>
      <c r="AD533" s="69" t="n"/>
      <c r="AE533" s="69" t="n"/>
      <c r="AF533" s="69" t="n"/>
      <c r="AG533" s="69" t="n"/>
      <c r="AH533" s="69" t="n"/>
      <c r="AI533" s="69" t="n"/>
      <c r="AJ533" s="69" t="n"/>
      <c r="AK533" s="69" t="n"/>
      <c r="AL533" s="69" t="n"/>
      <c r="AM533" s="69" t="n"/>
      <c r="AN533" s="69" t="n"/>
      <c r="AO533" s="69" t="n"/>
      <c r="AP533" s="375" t="n"/>
      <c r="AQ533" s="374" t="n"/>
      <c r="AR533" s="374" t="n"/>
      <c r="AS533" s="375" t="n"/>
      <c r="AT533" s="394" t="n"/>
      <c r="AU533" s="374" t="n"/>
      <c r="AV533" s="374" t="n"/>
      <c r="AW533" s="395" t="n"/>
    </row>
    <row r="534" ht="12.75" customHeight="1" s="341">
      <c r="A534" s="432" t="n">
        <v>863</v>
      </c>
      <c r="B534" s="433" t="inlineStr">
        <is>
          <t>MCCB1-B</t>
        </is>
      </c>
      <c r="C534" s="434" t="inlineStr">
        <is>
          <t>미코드</t>
        </is>
      </c>
      <c r="D534" s="435" t="inlineStr"/>
      <c r="E534" s="436" t="inlineStr">
        <is>
          <t>미코드</t>
        </is>
      </c>
      <c r="F534" s="437" t="inlineStr">
        <is>
          <t>LS 배선용 차단기</t>
        </is>
      </c>
      <c r="G534" s="437" t="inlineStr">
        <is>
          <t>BK63H 1P 6A</t>
        </is>
      </c>
      <c r="H534" s="438" t="inlineStr">
        <is>
          <t>EA</t>
        </is>
      </c>
      <c r="I534" s="439" t="n">
        <v>0</v>
      </c>
      <c r="J534" s="440" t="inlineStr">
        <is>
          <t>입고</t>
        </is>
      </c>
      <c r="K534" s="10" t="n"/>
      <c r="L534" s="10" t="n"/>
      <c r="M534" s="10" t="n"/>
      <c r="N534" s="10" t="n"/>
      <c r="O534" s="10" t="n"/>
      <c r="P534" s="10" t="n"/>
      <c r="Q534" s="10" t="n"/>
      <c r="R534" s="10" t="n"/>
      <c r="S534" s="10" t="n"/>
      <c r="T534" s="10" t="n"/>
      <c r="U534" s="10" t="n"/>
      <c r="V534" s="10" t="n"/>
      <c r="W534" s="10" t="n"/>
      <c r="X534" s="10" t="n"/>
      <c r="Y534" s="10" t="n"/>
      <c r="Z534" s="10" t="n"/>
      <c r="AA534" s="10" t="n"/>
      <c r="AB534" s="10" t="n"/>
      <c r="AC534" s="10" t="n"/>
      <c r="AD534" s="10" t="n"/>
      <c r="AE534" s="10" t="n"/>
      <c r="AF534" s="10" t="n"/>
      <c r="AG534" s="10" t="n"/>
      <c r="AH534" s="10" t="n"/>
      <c r="AI534" s="10" t="n"/>
      <c r="AJ534" s="10" t="n"/>
      <c r="AK534" s="10" t="n"/>
      <c r="AL534" s="10" t="n"/>
      <c r="AM534" s="10" t="n"/>
      <c r="AN534" s="10" t="n"/>
      <c r="AO534" s="10" t="n"/>
      <c r="AP534" s="386" t="n">
        <v>9</v>
      </c>
      <c r="AQ534" s="388" t="n"/>
      <c r="AR534" s="388" t="n"/>
      <c r="AS534" s="441" t="n">
        <v>9</v>
      </c>
      <c r="AT534" s="390" t="n"/>
      <c r="AU534" s="388" t="n"/>
      <c r="AV534" s="388" t="n"/>
      <c r="AW534" s="391" t="n">
        <v>0</v>
      </c>
    </row>
    <row r="535" ht="12.75" customHeight="1" s="341">
      <c r="A535" s="372" t="n"/>
      <c r="B535" s="372" t="n"/>
      <c r="C535" s="372" t="n"/>
      <c r="D535" s="372" t="n"/>
      <c r="E535" s="392" t="n"/>
      <c r="F535" s="374" t="n"/>
      <c r="G535" s="374" t="n"/>
      <c r="H535" s="374" t="n"/>
      <c r="I535" s="374" t="n"/>
      <c r="J535" s="440" t="inlineStr">
        <is>
          <t>출고</t>
        </is>
      </c>
      <c r="K535" s="69" t="n"/>
      <c r="L535" s="69" t="n"/>
      <c r="M535" s="69" t="n"/>
      <c r="N535" s="69" t="n"/>
      <c r="O535" s="69" t="n"/>
      <c r="P535" s="69" t="n"/>
      <c r="Q535" s="69" t="n"/>
      <c r="R535" s="69" t="n"/>
      <c r="S535" s="69" t="n"/>
      <c r="T535" s="69" t="n"/>
      <c r="U535" s="69" t="n"/>
      <c r="V535" s="69" t="n"/>
      <c r="W535" s="69" t="n"/>
      <c r="X535" s="69" t="n"/>
      <c r="Y535" s="69" t="n"/>
      <c r="Z535" s="69" t="n"/>
      <c r="AA535" s="69" t="n"/>
      <c r="AB535" s="69" t="n"/>
      <c r="AC535" s="69" t="n"/>
      <c r="AD535" s="69" t="n"/>
      <c r="AE535" s="69" t="n"/>
      <c r="AF535" s="69" t="n"/>
      <c r="AG535" s="69" t="n"/>
      <c r="AH535" s="69" t="n"/>
      <c r="AI535" s="69" t="n"/>
      <c r="AJ535" s="69" t="n"/>
      <c r="AK535" s="69" t="n"/>
      <c r="AL535" s="69" t="n"/>
      <c r="AM535" s="69" t="n"/>
      <c r="AN535" s="69" t="n"/>
      <c r="AO535" s="69" t="n"/>
      <c r="AP535" s="375" t="n"/>
      <c r="AQ535" s="374" t="n"/>
      <c r="AR535" s="374" t="n"/>
      <c r="AS535" s="375" t="n"/>
      <c r="AT535" s="394" t="n"/>
      <c r="AU535" s="374" t="n"/>
      <c r="AV535" s="374" t="n"/>
      <c r="AW535" s="395" t="n"/>
    </row>
    <row r="536" ht="12.75" customHeight="1" s="341">
      <c r="A536" s="432" t="n">
        <v>864</v>
      </c>
      <c r="B536" s="433" t="inlineStr">
        <is>
          <t>MCCB1-B</t>
        </is>
      </c>
      <c r="C536" s="434" t="inlineStr">
        <is>
          <t>미코드</t>
        </is>
      </c>
      <c r="D536" s="435" t="inlineStr"/>
      <c r="E536" s="436" t="inlineStr">
        <is>
          <t>미코드</t>
        </is>
      </c>
      <c r="F536" s="437" t="inlineStr">
        <is>
          <t>LS 배선용 차단기</t>
        </is>
      </c>
      <c r="G536" s="437" t="inlineStr">
        <is>
          <t>BK63H 1P 10A</t>
        </is>
      </c>
      <c r="H536" s="438" t="inlineStr">
        <is>
          <t>EA</t>
        </is>
      </c>
      <c r="I536" s="439" t="n">
        <v>0</v>
      </c>
      <c r="J536" s="440" t="inlineStr">
        <is>
          <t>입고</t>
        </is>
      </c>
      <c r="K536" s="10" t="n"/>
      <c r="L536" s="10" t="n"/>
      <c r="M536" s="10" t="n"/>
      <c r="N536" s="10" t="n"/>
      <c r="O536" s="10" t="n"/>
      <c r="P536" s="10" t="n"/>
      <c r="Q536" s="10" t="n"/>
      <c r="R536" s="10" t="n"/>
      <c r="S536" s="10" t="n"/>
      <c r="T536" s="10" t="n"/>
      <c r="U536" s="10" t="n"/>
      <c r="V536" s="10" t="n"/>
      <c r="W536" s="10" t="n"/>
      <c r="X536" s="10" t="n"/>
      <c r="Y536" s="10" t="n"/>
      <c r="Z536" s="10" t="n"/>
      <c r="AA536" s="10" t="n"/>
      <c r="AB536" s="10" t="n"/>
      <c r="AC536" s="10" t="n"/>
      <c r="AD536" s="10" t="n"/>
      <c r="AE536" s="10" t="n"/>
      <c r="AF536" s="10" t="n"/>
      <c r="AG536" s="10" t="n"/>
      <c r="AH536" s="10" t="n"/>
      <c r="AI536" s="10" t="n"/>
      <c r="AJ536" s="10" t="n"/>
      <c r="AK536" s="10" t="n"/>
      <c r="AL536" s="10" t="n"/>
      <c r="AM536" s="10" t="n"/>
      <c r="AN536" s="10" t="n"/>
      <c r="AO536" s="10" t="n"/>
      <c r="AP536" s="386" t="n">
        <v>10</v>
      </c>
      <c r="AQ536" s="388" t="n"/>
      <c r="AR536" s="388" t="n"/>
      <c r="AS536" s="441" t="n">
        <v>10</v>
      </c>
      <c r="AT536" s="390" t="n"/>
      <c r="AU536" s="388" t="n"/>
      <c r="AV536" s="388" t="n"/>
      <c r="AW536" s="391" t="n">
        <v>0</v>
      </c>
    </row>
    <row r="537" ht="12.75" customHeight="1" s="341">
      <c r="A537" s="372" t="n"/>
      <c r="B537" s="372" t="n"/>
      <c r="C537" s="372" t="n"/>
      <c r="D537" s="372" t="n"/>
      <c r="E537" s="392" t="n"/>
      <c r="F537" s="374" t="n"/>
      <c r="G537" s="374" t="n"/>
      <c r="H537" s="374" t="n"/>
      <c r="I537" s="374" t="n"/>
      <c r="J537" s="440" t="inlineStr">
        <is>
          <t>출고</t>
        </is>
      </c>
      <c r="K537" s="69" t="n"/>
      <c r="L537" s="69" t="n"/>
      <c r="M537" s="69" t="n"/>
      <c r="N537" s="69" t="n"/>
      <c r="O537" s="69" t="n"/>
      <c r="P537" s="69" t="n"/>
      <c r="Q537" s="69" t="n"/>
      <c r="R537" s="69" t="n"/>
      <c r="S537" s="69" t="n"/>
      <c r="T537" s="69" t="n"/>
      <c r="U537" s="69" t="n"/>
      <c r="V537" s="69" t="n"/>
      <c r="W537" s="69" t="n"/>
      <c r="X537" s="69" t="n"/>
      <c r="Y537" s="69" t="n"/>
      <c r="Z537" s="69" t="n"/>
      <c r="AA537" s="69" t="n"/>
      <c r="AB537" s="69" t="n"/>
      <c r="AC537" s="69" t="n"/>
      <c r="AD537" s="69" t="n"/>
      <c r="AE537" s="69" t="n"/>
      <c r="AF537" s="69" t="n"/>
      <c r="AG537" s="69" t="n"/>
      <c r="AH537" s="69" t="n"/>
      <c r="AI537" s="69" t="n"/>
      <c r="AJ537" s="69" t="n"/>
      <c r="AK537" s="69" t="n"/>
      <c r="AL537" s="69" t="n"/>
      <c r="AM537" s="69" t="n"/>
      <c r="AN537" s="69" t="n"/>
      <c r="AO537" s="69" t="n"/>
      <c r="AP537" s="375" t="n"/>
      <c r="AQ537" s="374" t="n"/>
      <c r="AR537" s="374" t="n"/>
      <c r="AS537" s="375" t="n"/>
      <c r="AT537" s="394" t="n"/>
      <c r="AU537" s="374" t="n"/>
      <c r="AV537" s="374" t="n"/>
      <c r="AW537" s="395" t="n"/>
    </row>
    <row r="538" ht="12.75" customHeight="1" s="341">
      <c r="A538" s="432" t="n">
        <v>865</v>
      </c>
      <c r="B538" s="433" t="inlineStr">
        <is>
          <t>MCCB2-A</t>
        </is>
      </c>
      <c r="C538" s="434" t="inlineStr">
        <is>
          <t>미코드</t>
        </is>
      </c>
      <c r="D538" s="435" t="inlineStr"/>
      <c r="E538" s="436" t="inlineStr">
        <is>
          <t>미코드</t>
        </is>
      </c>
      <c r="F538" s="437" t="inlineStr">
        <is>
          <t>HGM 400S</t>
        </is>
      </c>
      <c r="G538" s="437" t="inlineStr">
        <is>
          <t>4P/400A</t>
        </is>
      </c>
      <c r="H538" s="438" t="inlineStr">
        <is>
          <t>EA</t>
        </is>
      </c>
      <c r="I538" s="439" t="n">
        <v>249000</v>
      </c>
      <c r="J538" s="440" t="inlineStr">
        <is>
          <t>입고</t>
        </is>
      </c>
      <c r="K538" s="10" t="n"/>
      <c r="L538" s="10" t="n"/>
      <c r="M538" s="10" t="n"/>
      <c r="N538" s="10" t="n"/>
      <c r="O538" s="10" t="n"/>
      <c r="P538" s="10" t="n"/>
      <c r="Q538" s="10" t="n"/>
      <c r="R538" s="10" t="n"/>
      <c r="S538" s="10" t="n"/>
      <c r="T538" s="10" t="n"/>
      <c r="U538" s="10" t="n"/>
      <c r="V538" s="10" t="n"/>
      <c r="W538" s="10" t="n"/>
      <c r="X538" s="10" t="n"/>
      <c r="Y538" s="10" t="n"/>
      <c r="Z538" s="10" t="n"/>
      <c r="AA538" s="10" t="n"/>
      <c r="AB538" s="10" t="n"/>
      <c r="AC538" s="10" t="n"/>
      <c r="AD538" s="10" t="n"/>
      <c r="AE538" s="10" t="n"/>
      <c r="AF538" s="10" t="n"/>
      <c r="AG538" s="10" t="n"/>
      <c r="AH538" s="10" t="n"/>
      <c r="AI538" s="10" t="n"/>
      <c r="AJ538" s="10" t="n"/>
      <c r="AK538" s="10" t="n"/>
      <c r="AL538" s="10" t="n"/>
      <c r="AM538" s="10" t="n"/>
      <c r="AN538" s="10" t="n"/>
      <c r="AO538" s="10" t="n"/>
      <c r="AP538" s="386" t="n">
        <v>2</v>
      </c>
      <c r="AQ538" s="388" t="n"/>
      <c r="AR538" s="388" t="n"/>
      <c r="AS538" s="441" t="n">
        <v>2</v>
      </c>
      <c r="AT538" s="390" t="n">
        <v>498000</v>
      </c>
      <c r="AU538" s="388" t="n"/>
      <c r="AV538" s="388" t="n"/>
      <c r="AW538" s="391" t="n">
        <v>498000</v>
      </c>
    </row>
    <row r="539" ht="12.75" customHeight="1" s="341">
      <c r="A539" s="372" t="n"/>
      <c r="B539" s="372" t="n"/>
      <c r="C539" s="372" t="n"/>
      <c r="D539" s="372" t="n"/>
      <c r="E539" s="392" t="n"/>
      <c r="F539" s="374" t="n"/>
      <c r="G539" s="374" t="n"/>
      <c r="H539" s="374" t="n"/>
      <c r="I539" s="374" t="n"/>
      <c r="J539" s="440" t="inlineStr">
        <is>
          <t>출고</t>
        </is>
      </c>
      <c r="K539" s="69" t="n"/>
      <c r="L539" s="69" t="n"/>
      <c r="M539" s="69" t="n"/>
      <c r="N539" s="69" t="n"/>
      <c r="O539" s="69" t="n"/>
      <c r="P539" s="69" t="n"/>
      <c r="Q539" s="69" t="n"/>
      <c r="R539" s="69" t="n"/>
      <c r="S539" s="69" t="n"/>
      <c r="T539" s="69" t="n"/>
      <c r="U539" s="69" t="n"/>
      <c r="V539" s="69" t="n"/>
      <c r="W539" s="69" t="n"/>
      <c r="X539" s="69" t="n"/>
      <c r="Y539" s="69" t="n"/>
      <c r="Z539" s="69" t="n"/>
      <c r="AA539" s="69" t="n"/>
      <c r="AB539" s="69" t="n"/>
      <c r="AC539" s="69" t="n"/>
      <c r="AD539" s="69" t="n"/>
      <c r="AE539" s="69" t="n"/>
      <c r="AF539" s="69" t="n"/>
      <c r="AG539" s="69" t="n"/>
      <c r="AH539" s="69" t="n"/>
      <c r="AI539" s="69" t="n"/>
      <c r="AJ539" s="69" t="n"/>
      <c r="AK539" s="69" t="n"/>
      <c r="AL539" s="69" t="n"/>
      <c r="AM539" s="69" t="n"/>
      <c r="AN539" s="69" t="n"/>
      <c r="AO539" s="69" t="n"/>
      <c r="AP539" s="375" t="n"/>
      <c r="AQ539" s="374" t="n"/>
      <c r="AR539" s="374" t="n"/>
      <c r="AS539" s="375" t="n"/>
      <c r="AT539" s="394" t="n"/>
      <c r="AU539" s="374" t="n"/>
      <c r="AV539" s="374" t="n"/>
      <c r="AW539" s="395" t="n"/>
    </row>
    <row r="540" ht="12.75" customHeight="1" s="341">
      <c r="A540" s="432" t="n">
        <v>866</v>
      </c>
      <c r="B540" s="433" t="inlineStr">
        <is>
          <t>MCCB2-A</t>
        </is>
      </c>
      <c r="C540" s="434" t="inlineStr">
        <is>
          <t>미코드</t>
        </is>
      </c>
      <c r="D540" s="435" t="inlineStr"/>
      <c r="E540" s="436" t="inlineStr">
        <is>
          <t>미코드</t>
        </is>
      </c>
      <c r="F540" s="437" t="inlineStr">
        <is>
          <t>UCB 400S</t>
        </is>
      </c>
      <c r="G540" s="437" t="inlineStr">
        <is>
          <t>4P/400A</t>
        </is>
      </c>
      <c r="H540" s="438" t="inlineStr">
        <is>
          <t>EA</t>
        </is>
      </c>
      <c r="I540" s="439" t="n">
        <v>206500</v>
      </c>
      <c r="J540" s="440" t="inlineStr">
        <is>
          <t>입고</t>
        </is>
      </c>
      <c r="K540" s="10" t="n"/>
      <c r="L540" s="10" t="n"/>
      <c r="M540" s="10" t="n"/>
      <c r="N540" s="10" t="n"/>
      <c r="O540" s="10" t="n"/>
      <c r="P540" s="10" t="n"/>
      <c r="Q540" s="10" t="n"/>
      <c r="R540" s="10" t="n"/>
      <c r="S540" s="10" t="n"/>
      <c r="T540" s="10" t="n"/>
      <c r="U540" s="10" t="n"/>
      <c r="V540" s="10" t="n"/>
      <c r="W540" s="10" t="n"/>
      <c r="X540" s="10" t="n"/>
      <c r="Y540" s="10" t="n"/>
      <c r="Z540" s="10" t="n"/>
      <c r="AA540" s="10" t="n"/>
      <c r="AB540" s="10" t="n"/>
      <c r="AC540" s="10" t="n"/>
      <c r="AD540" s="10" t="n"/>
      <c r="AE540" s="10" t="n"/>
      <c r="AF540" s="10" t="n"/>
      <c r="AG540" s="10" t="n"/>
      <c r="AH540" s="10" t="n"/>
      <c r="AI540" s="10" t="n"/>
      <c r="AJ540" s="10" t="n"/>
      <c r="AK540" s="10" t="n"/>
      <c r="AL540" s="10" t="n"/>
      <c r="AM540" s="10" t="n"/>
      <c r="AN540" s="10" t="n"/>
      <c r="AO540" s="10" t="n"/>
      <c r="AP540" s="386" t="n">
        <v>1</v>
      </c>
      <c r="AQ540" s="388" t="n"/>
      <c r="AR540" s="388" t="n"/>
      <c r="AS540" s="441" t="n">
        <v>1</v>
      </c>
      <c r="AT540" s="390" t="n">
        <v>206500</v>
      </c>
      <c r="AU540" s="388" t="n"/>
      <c r="AV540" s="388" t="n"/>
      <c r="AW540" s="391" t="n">
        <v>206500</v>
      </c>
    </row>
    <row r="541" ht="12.75" customHeight="1" s="341">
      <c r="A541" s="372" t="n"/>
      <c r="B541" s="372" t="n"/>
      <c r="C541" s="372" t="n"/>
      <c r="D541" s="372" t="n"/>
      <c r="E541" s="392" t="n"/>
      <c r="F541" s="374" t="n"/>
      <c r="G541" s="374" t="n"/>
      <c r="H541" s="374" t="n"/>
      <c r="I541" s="374" t="n"/>
      <c r="J541" s="440" t="inlineStr">
        <is>
          <t>출고</t>
        </is>
      </c>
      <c r="K541" s="69" t="n"/>
      <c r="L541" s="69" t="n"/>
      <c r="M541" s="69" t="n"/>
      <c r="N541" s="69" t="n"/>
      <c r="O541" s="69" t="n"/>
      <c r="P541" s="69" t="n"/>
      <c r="Q541" s="69" t="n"/>
      <c r="R541" s="69" t="n"/>
      <c r="S541" s="69" t="n"/>
      <c r="T541" s="69" t="n"/>
      <c r="U541" s="69" t="n"/>
      <c r="V541" s="69" t="n"/>
      <c r="W541" s="69" t="n"/>
      <c r="X541" s="69" t="n"/>
      <c r="Y541" s="69" t="n"/>
      <c r="Z541" s="69" t="n"/>
      <c r="AA541" s="69" t="n"/>
      <c r="AB541" s="69" t="n"/>
      <c r="AC541" s="69" t="n"/>
      <c r="AD541" s="69" t="n"/>
      <c r="AE541" s="69" t="n"/>
      <c r="AF541" s="69" t="n"/>
      <c r="AG541" s="69" t="n"/>
      <c r="AH541" s="69" t="n"/>
      <c r="AI541" s="69" t="n"/>
      <c r="AJ541" s="69" t="n"/>
      <c r="AK541" s="69" t="n"/>
      <c r="AL541" s="69" t="n"/>
      <c r="AM541" s="69" t="n"/>
      <c r="AN541" s="69" t="n"/>
      <c r="AO541" s="69" t="n"/>
      <c r="AP541" s="375" t="n"/>
      <c r="AQ541" s="374" t="n"/>
      <c r="AR541" s="374" t="n"/>
      <c r="AS541" s="375" t="n"/>
      <c r="AT541" s="394" t="n"/>
      <c r="AU541" s="374" t="n"/>
      <c r="AV541" s="374" t="n"/>
      <c r="AW541" s="395" t="n"/>
    </row>
    <row r="542" ht="12.75" customHeight="1" s="341">
      <c r="A542" s="432" t="n">
        <v>867</v>
      </c>
      <c r="B542" s="433" t="inlineStr">
        <is>
          <t>MCCB2-A</t>
        </is>
      </c>
      <c r="C542" s="434" t="inlineStr">
        <is>
          <t>미코드</t>
        </is>
      </c>
      <c r="D542" s="435" t="inlineStr"/>
      <c r="E542" s="436" t="inlineStr">
        <is>
          <t>미코드</t>
        </is>
      </c>
      <c r="F542" s="437" t="inlineStr">
        <is>
          <t>UCB 400S</t>
        </is>
      </c>
      <c r="G542" s="437" t="inlineStr">
        <is>
          <t>4P/350A</t>
        </is>
      </c>
      <c r="H542" s="438" t="inlineStr">
        <is>
          <t>EA</t>
        </is>
      </c>
      <c r="I542" s="439" t="n">
        <v>206500</v>
      </c>
      <c r="J542" s="440" t="inlineStr">
        <is>
          <t>입고</t>
        </is>
      </c>
      <c r="K542" s="10" t="n"/>
      <c r="L542" s="10" t="n"/>
      <c r="M542" s="10" t="n"/>
      <c r="N542" s="10" t="n"/>
      <c r="O542" s="10" t="n"/>
      <c r="P542" s="10" t="n"/>
      <c r="Q542" s="10" t="n"/>
      <c r="R542" s="10" t="n"/>
      <c r="S542" s="10" t="n"/>
      <c r="T542" s="10" t="n"/>
      <c r="U542" s="10" t="n"/>
      <c r="V542" s="10" t="n"/>
      <c r="W542" s="10" t="n"/>
      <c r="X542" s="10" t="n"/>
      <c r="Y542" s="10" t="n"/>
      <c r="Z542" s="10" t="n"/>
      <c r="AA542" s="10" t="n"/>
      <c r="AB542" s="10" t="n"/>
      <c r="AC542" s="10" t="n"/>
      <c r="AD542" s="10" t="n"/>
      <c r="AE542" s="10" t="n"/>
      <c r="AF542" s="10" t="n"/>
      <c r="AG542" s="10" t="n"/>
      <c r="AH542" s="10" t="n"/>
      <c r="AI542" s="10" t="n"/>
      <c r="AJ542" s="10" t="n"/>
      <c r="AK542" s="10" t="n"/>
      <c r="AL542" s="10" t="n"/>
      <c r="AM542" s="10" t="n"/>
      <c r="AN542" s="10" t="n"/>
      <c r="AO542" s="10" t="n"/>
      <c r="AP542" s="386" t="n">
        <v>2</v>
      </c>
      <c r="AQ542" s="388" t="n"/>
      <c r="AR542" s="388" t="n"/>
      <c r="AS542" s="441" t="n">
        <v>2</v>
      </c>
      <c r="AT542" s="390" t="n">
        <v>413000</v>
      </c>
      <c r="AU542" s="388" t="n"/>
      <c r="AV542" s="388" t="n"/>
      <c r="AW542" s="391" t="n">
        <v>413000</v>
      </c>
    </row>
    <row r="543" ht="12.75" customHeight="1" s="341">
      <c r="A543" s="372" t="n"/>
      <c r="B543" s="372" t="n"/>
      <c r="C543" s="372" t="n"/>
      <c r="D543" s="372" t="n"/>
      <c r="E543" s="392" t="n"/>
      <c r="F543" s="374" t="n"/>
      <c r="G543" s="374" t="n"/>
      <c r="H543" s="374" t="n"/>
      <c r="I543" s="374" t="n"/>
      <c r="J543" s="440" t="inlineStr">
        <is>
          <t>출고</t>
        </is>
      </c>
      <c r="K543" s="69" t="n"/>
      <c r="L543" s="69" t="n"/>
      <c r="M543" s="69" t="n"/>
      <c r="N543" s="69" t="n"/>
      <c r="O543" s="69" t="n"/>
      <c r="P543" s="69" t="n"/>
      <c r="Q543" s="69" t="n"/>
      <c r="R543" s="69" t="n"/>
      <c r="S543" s="69" t="n"/>
      <c r="T543" s="69" t="n"/>
      <c r="U543" s="69" t="n"/>
      <c r="V543" s="69" t="n"/>
      <c r="W543" s="69" t="n"/>
      <c r="X543" s="69" t="n"/>
      <c r="Y543" s="69" t="n"/>
      <c r="Z543" s="69" t="n"/>
      <c r="AA543" s="69" t="n"/>
      <c r="AB543" s="69" t="n"/>
      <c r="AC543" s="69" t="n"/>
      <c r="AD543" s="69" t="n"/>
      <c r="AE543" s="69" t="n"/>
      <c r="AF543" s="69" t="n"/>
      <c r="AG543" s="69" t="n"/>
      <c r="AH543" s="69" t="n"/>
      <c r="AI543" s="69" t="n"/>
      <c r="AJ543" s="69" t="n"/>
      <c r="AK543" s="69" t="n"/>
      <c r="AL543" s="69" t="n"/>
      <c r="AM543" s="69" t="n"/>
      <c r="AN543" s="69" t="n"/>
      <c r="AO543" s="69" t="n"/>
      <c r="AP543" s="375" t="n"/>
      <c r="AQ543" s="374" t="n"/>
      <c r="AR543" s="374" t="n"/>
      <c r="AS543" s="375" t="n"/>
      <c r="AT543" s="394" t="n"/>
      <c r="AU543" s="374" t="n"/>
      <c r="AV543" s="374" t="n"/>
      <c r="AW543" s="395" t="n"/>
    </row>
    <row r="544" ht="12.75" customHeight="1" s="341">
      <c r="A544" s="432" t="n">
        <v>868</v>
      </c>
      <c r="B544" s="433" t="inlineStr">
        <is>
          <t>MCCB2-A</t>
        </is>
      </c>
      <c r="C544" s="434" t="inlineStr">
        <is>
          <t>미코드</t>
        </is>
      </c>
      <c r="D544" s="435" t="inlineStr"/>
      <c r="E544" s="436" t="inlineStr">
        <is>
          <t>미코드</t>
        </is>
      </c>
      <c r="F544" s="437" t="inlineStr">
        <is>
          <t>UCB 400S</t>
        </is>
      </c>
      <c r="G544" s="437" t="inlineStr">
        <is>
          <t>4P/300A</t>
        </is>
      </c>
      <c r="H544" s="438" t="inlineStr">
        <is>
          <t>EA</t>
        </is>
      </c>
      <c r="I544" s="439" t="n">
        <v>206500</v>
      </c>
      <c r="J544" s="440" t="inlineStr">
        <is>
          <t>입고</t>
        </is>
      </c>
      <c r="K544" s="10" t="n"/>
      <c r="L544" s="10" t="n"/>
      <c r="M544" s="10" t="n"/>
      <c r="N544" s="10" t="n"/>
      <c r="O544" s="10" t="n"/>
      <c r="P544" s="10" t="n"/>
      <c r="Q544" s="10" t="n"/>
      <c r="R544" s="10" t="n"/>
      <c r="S544" s="10" t="n"/>
      <c r="T544" s="10" t="n"/>
      <c r="U544" s="10" t="n"/>
      <c r="V544" s="10" t="n"/>
      <c r="W544" s="10" t="n"/>
      <c r="X544" s="10" t="n"/>
      <c r="Y544" s="10" t="n"/>
      <c r="Z544" s="10" t="n"/>
      <c r="AA544" s="10" t="n"/>
      <c r="AB544" s="10" t="n"/>
      <c r="AC544" s="10" t="n"/>
      <c r="AD544" s="10" t="n"/>
      <c r="AE544" s="10" t="n"/>
      <c r="AF544" s="10" t="n"/>
      <c r="AG544" s="10" t="n"/>
      <c r="AH544" s="10" t="n"/>
      <c r="AI544" s="10" t="n"/>
      <c r="AJ544" s="10" t="n"/>
      <c r="AK544" s="10" t="n"/>
      <c r="AL544" s="10" t="n"/>
      <c r="AM544" s="10" t="n"/>
      <c r="AN544" s="10" t="n"/>
      <c r="AO544" s="10" t="n"/>
      <c r="AP544" s="386" t="n">
        <v>2</v>
      </c>
      <c r="AQ544" s="388" t="n"/>
      <c r="AR544" s="388" t="n"/>
      <c r="AS544" s="441" t="n">
        <v>2</v>
      </c>
      <c r="AT544" s="390" t="n">
        <v>413000</v>
      </c>
      <c r="AU544" s="388" t="n"/>
      <c r="AV544" s="388" t="n"/>
      <c r="AW544" s="391" t="n">
        <v>413000</v>
      </c>
    </row>
    <row r="545" ht="12.75" customHeight="1" s="341">
      <c r="A545" s="372" t="n"/>
      <c r="B545" s="372" t="n"/>
      <c r="C545" s="372" t="n"/>
      <c r="D545" s="372" t="n"/>
      <c r="E545" s="392" t="n"/>
      <c r="F545" s="374" t="n"/>
      <c r="G545" s="374" t="n"/>
      <c r="H545" s="374" t="n"/>
      <c r="I545" s="374" t="n"/>
      <c r="J545" s="440" t="inlineStr">
        <is>
          <t>출고</t>
        </is>
      </c>
      <c r="K545" s="69" t="n"/>
      <c r="L545" s="69" t="n"/>
      <c r="M545" s="69" t="n"/>
      <c r="N545" s="69" t="n"/>
      <c r="O545" s="69" t="n"/>
      <c r="P545" s="69" t="n"/>
      <c r="Q545" s="69" t="n"/>
      <c r="R545" s="69" t="n"/>
      <c r="S545" s="69" t="n"/>
      <c r="T545" s="69" t="n"/>
      <c r="U545" s="69" t="n"/>
      <c r="V545" s="69" t="n"/>
      <c r="W545" s="69" t="n"/>
      <c r="X545" s="69" t="n"/>
      <c r="Y545" s="69" t="n"/>
      <c r="Z545" s="69" t="n"/>
      <c r="AA545" s="69" t="n"/>
      <c r="AB545" s="69" t="n"/>
      <c r="AC545" s="69" t="n"/>
      <c r="AD545" s="69" t="n"/>
      <c r="AE545" s="69" t="n"/>
      <c r="AF545" s="69" t="n"/>
      <c r="AG545" s="69" t="n"/>
      <c r="AH545" s="69" t="n"/>
      <c r="AI545" s="69" t="n"/>
      <c r="AJ545" s="69" t="n"/>
      <c r="AK545" s="69" t="n"/>
      <c r="AL545" s="69" t="n"/>
      <c r="AM545" s="69" t="n"/>
      <c r="AN545" s="69" t="n"/>
      <c r="AO545" s="69" t="n"/>
      <c r="AP545" s="375" t="n"/>
      <c r="AQ545" s="374" t="n"/>
      <c r="AR545" s="374" t="n"/>
      <c r="AS545" s="375" t="n"/>
      <c r="AT545" s="394" t="n"/>
      <c r="AU545" s="374" t="n"/>
      <c r="AV545" s="374" t="n"/>
      <c r="AW545" s="395" t="n"/>
    </row>
    <row r="546" ht="12.75" customHeight="1" s="341">
      <c r="A546" s="432" t="n">
        <v>869</v>
      </c>
      <c r="B546" s="433" t="inlineStr">
        <is>
          <t>MCCB2-A</t>
        </is>
      </c>
      <c r="C546" s="434" t="inlineStr">
        <is>
          <t>미코드</t>
        </is>
      </c>
      <c r="D546" s="435" t="inlineStr"/>
      <c r="E546" s="436" t="inlineStr">
        <is>
          <t>미코드</t>
        </is>
      </c>
      <c r="F546" s="437" t="inlineStr">
        <is>
          <t>HGM125S</t>
        </is>
      </c>
      <c r="G546" s="437" t="inlineStr">
        <is>
          <t>4P 75A</t>
        </is>
      </c>
      <c r="H546" s="438" t="inlineStr">
        <is>
          <t>EA</t>
        </is>
      </c>
      <c r="I546" s="439" t="n">
        <v>74800</v>
      </c>
      <c r="J546" s="440" t="inlineStr">
        <is>
          <t>입고</t>
        </is>
      </c>
      <c r="K546" s="10" t="n"/>
      <c r="L546" s="10" t="n"/>
      <c r="M546" s="10" t="n"/>
      <c r="N546" s="10" t="n"/>
      <c r="O546" s="10" t="n"/>
      <c r="P546" s="10" t="n"/>
      <c r="Q546" s="10" t="n"/>
      <c r="R546" s="10" t="n"/>
      <c r="S546" s="10" t="n"/>
      <c r="T546" s="10" t="n"/>
      <c r="U546" s="10" t="n"/>
      <c r="V546" s="10" t="n"/>
      <c r="W546" s="10" t="n"/>
      <c r="X546" s="10" t="n"/>
      <c r="Y546" s="10" t="n"/>
      <c r="Z546" s="10" t="n"/>
      <c r="AA546" s="10" t="n"/>
      <c r="AB546" s="10" t="n"/>
      <c r="AC546" s="10" t="n"/>
      <c r="AD546" s="10" t="n"/>
      <c r="AE546" s="10" t="n"/>
      <c r="AF546" s="10" t="n"/>
      <c r="AG546" s="10" t="n"/>
      <c r="AH546" s="10" t="n"/>
      <c r="AI546" s="10" t="n"/>
      <c r="AJ546" s="10" t="n"/>
      <c r="AK546" s="10" t="n"/>
      <c r="AL546" s="10" t="n"/>
      <c r="AM546" s="10" t="n"/>
      <c r="AN546" s="10" t="n"/>
      <c r="AO546" s="10" t="n"/>
      <c r="AP546" s="386" t="n">
        <v>3</v>
      </c>
      <c r="AQ546" s="388" t="n"/>
      <c r="AR546" s="388" t="n">
        <v>1</v>
      </c>
      <c r="AS546" s="441" t="n">
        <v>2</v>
      </c>
      <c r="AT546" s="390" t="n">
        <v>224400</v>
      </c>
      <c r="AU546" s="388" t="n"/>
      <c r="AV546" s="388" t="n">
        <v>74800</v>
      </c>
      <c r="AW546" s="391" t="n">
        <v>149600</v>
      </c>
    </row>
    <row r="547" ht="12.75" customHeight="1" s="341">
      <c r="A547" s="372" t="n"/>
      <c r="B547" s="372" t="n"/>
      <c r="C547" s="372" t="n"/>
      <c r="D547" s="372" t="n"/>
      <c r="E547" s="392" t="n"/>
      <c r="F547" s="374" t="n"/>
      <c r="G547" s="374" t="n"/>
      <c r="H547" s="374" t="n"/>
      <c r="I547" s="374" t="n"/>
      <c r="J547" s="440" t="inlineStr">
        <is>
          <t>출고</t>
        </is>
      </c>
      <c r="K547" s="69" t="n"/>
      <c r="L547" s="69" t="n"/>
      <c r="M547" s="69" t="n"/>
      <c r="N547" s="69" t="n"/>
      <c r="O547" s="69" t="n"/>
      <c r="P547" s="69" t="n"/>
      <c r="Q547" s="69" t="n"/>
      <c r="R547" s="69" t="n"/>
      <c r="S547" s="69" t="n"/>
      <c r="T547" s="69" t="n"/>
      <c r="U547" s="69" t="n"/>
      <c r="V547" s="69" t="n"/>
      <c r="W547" s="69" t="n"/>
      <c r="X547" s="69" t="n"/>
      <c r="Y547" s="69" t="n"/>
      <c r="Z547" s="69" t="n"/>
      <c r="AA547" s="69" t="n">
        <v>1</v>
      </c>
      <c r="AB547" s="69" t="n"/>
      <c r="AC547" s="69" t="n"/>
      <c r="AD547" s="69" t="n"/>
      <c r="AE547" s="69" t="n"/>
      <c r="AF547" s="69" t="n"/>
      <c r="AG547" s="69" t="n"/>
      <c r="AH547" s="69" t="n"/>
      <c r="AI547" s="69" t="n"/>
      <c r="AJ547" s="69" t="n"/>
      <c r="AK547" s="69" t="n"/>
      <c r="AL547" s="69" t="n"/>
      <c r="AM547" s="69" t="n"/>
      <c r="AN547" s="69" t="n"/>
      <c r="AO547" s="69" t="n"/>
      <c r="AP547" s="375" t="n"/>
      <c r="AQ547" s="374" t="n"/>
      <c r="AR547" s="374" t="n"/>
      <c r="AS547" s="375" t="n"/>
      <c r="AT547" s="394" t="n"/>
      <c r="AU547" s="374" t="n"/>
      <c r="AV547" s="374" t="n"/>
      <c r="AW547" s="395" t="n"/>
    </row>
    <row r="548" ht="12.75" customHeight="1" s="341">
      <c r="A548" s="432" t="n">
        <v>870</v>
      </c>
      <c r="B548" s="433" t="inlineStr">
        <is>
          <t>MCCB2-A</t>
        </is>
      </c>
      <c r="C548" s="434" t="inlineStr">
        <is>
          <t>미코드</t>
        </is>
      </c>
      <c r="D548" s="435" t="inlineStr"/>
      <c r="E548" s="436" t="inlineStr">
        <is>
          <t>미코드</t>
        </is>
      </c>
      <c r="F548" s="437" t="inlineStr">
        <is>
          <t>HGM125S</t>
        </is>
      </c>
      <c r="G548" s="437" t="inlineStr">
        <is>
          <t>4P 100A</t>
        </is>
      </c>
      <c r="H548" s="438" t="inlineStr">
        <is>
          <t>EA</t>
        </is>
      </c>
      <c r="I548" s="439" t="n">
        <v>74800</v>
      </c>
      <c r="J548" s="440" t="inlineStr">
        <is>
          <t>입고</t>
        </is>
      </c>
      <c r="K548" s="10" t="n"/>
      <c r="L548" s="10" t="n"/>
      <c r="M548" s="10" t="n"/>
      <c r="N548" s="10" t="n"/>
      <c r="O548" s="10" t="n"/>
      <c r="P548" s="10" t="n"/>
      <c r="Q548" s="10" t="n"/>
      <c r="R548" s="10" t="n"/>
      <c r="S548" s="10" t="n"/>
      <c r="T548" s="10" t="n"/>
      <c r="U548" s="10" t="n"/>
      <c r="V548" s="10" t="n"/>
      <c r="W548" s="10" t="n"/>
      <c r="X548" s="10" t="n"/>
      <c r="Y548" s="10" t="n"/>
      <c r="Z548" s="10" t="n"/>
      <c r="AA548" s="10" t="n"/>
      <c r="AB548" s="10" t="n"/>
      <c r="AC548" s="10" t="n"/>
      <c r="AD548" s="10" t="n"/>
      <c r="AE548" s="10" t="n"/>
      <c r="AF548" s="10" t="n"/>
      <c r="AG548" s="10" t="n"/>
      <c r="AH548" s="10" t="n"/>
      <c r="AI548" s="10" t="n"/>
      <c r="AJ548" s="10" t="n"/>
      <c r="AK548" s="10" t="n"/>
      <c r="AL548" s="10" t="n"/>
      <c r="AM548" s="10" t="n"/>
      <c r="AN548" s="10" t="n"/>
      <c r="AO548" s="10" t="n"/>
      <c r="AP548" s="386" t="n">
        <v>5</v>
      </c>
      <c r="AQ548" s="388" t="n"/>
      <c r="AR548" s="388" t="n"/>
      <c r="AS548" s="441" t="n">
        <v>5</v>
      </c>
      <c r="AT548" s="390" t="n">
        <v>374000</v>
      </c>
      <c r="AU548" s="388" t="n"/>
      <c r="AV548" s="388" t="n"/>
      <c r="AW548" s="391" t="n">
        <v>374000</v>
      </c>
    </row>
    <row r="549" ht="12.75" customHeight="1" s="341">
      <c r="A549" s="372" t="n"/>
      <c r="B549" s="372" t="n"/>
      <c r="C549" s="372" t="n"/>
      <c r="D549" s="372" t="n"/>
      <c r="E549" s="392" t="n"/>
      <c r="F549" s="374" t="n"/>
      <c r="G549" s="374" t="n"/>
      <c r="H549" s="374" t="n"/>
      <c r="I549" s="374" t="n"/>
      <c r="J549" s="440" t="inlineStr">
        <is>
          <t>출고</t>
        </is>
      </c>
      <c r="K549" s="69" t="n"/>
      <c r="L549" s="69" t="n"/>
      <c r="M549" s="69" t="n"/>
      <c r="N549" s="69" t="n"/>
      <c r="O549" s="69" t="n"/>
      <c r="P549" s="69" t="n"/>
      <c r="Q549" s="69" t="n"/>
      <c r="R549" s="69" t="n"/>
      <c r="S549" s="69" t="n"/>
      <c r="T549" s="69" t="n"/>
      <c r="U549" s="69" t="n"/>
      <c r="V549" s="69" t="n"/>
      <c r="W549" s="69" t="n"/>
      <c r="X549" s="69" t="n"/>
      <c r="Y549" s="69" t="n"/>
      <c r="Z549" s="69" t="n"/>
      <c r="AA549" s="69" t="n"/>
      <c r="AB549" s="69" t="n"/>
      <c r="AC549" s="69" t="n"/>
      <c r="AD549" s="69" t="n"/>
      <c r="AE549" s="69" t="n"/>
      <c r="AF549" s="69" t="n"/>
      <c r="AG549" s="69" t="n"/>
      <c r="AH549" s="69" t="n"/>
      <c r="AI549" s="69" t="n"/>
      <c r="AJ549" s="69" t="n"/>
      <c r="AK549" s="69" t="n"/>
      <c r="AL549" s="69" t="n"/>
      <c r="AM549" s="69" t="n"/>
      <c r="AN549" s="69" t="n"/>
      <c r="AO549" s="69" t="n"/>
      <c r="AP549" s="375" t="n"/>
      <c r="AQ549" s="374" t="n"/>
      <c r="AR549" s="374" t="n"/>
      <c r="AS549" s="375" t="n"/>
      <c r="AT549" s="394" t="n"/>
      <c r="AU549" s="374" t="n"/>
      <c r="AV549" s="374" t="n"/>
      <c r="AW549" s="395" t="n"/>
    </row>
    <row r="550" ht="12.75" customHeight="1" s="341">
      <c r="A550" s="432" t="n">
        <v>875</v>
      </c>
      <c r="B550" s="433" t="inlineStr">
        <is>
          <t>MCCB2-B</t>
        </is>
      </c>
      <c r="C550" s="434" t="inlineStr">
        <is>
          <t>미코드</t>
        </is>
      </c>
      <c r="D550" s="435" t="inlineStr"/>
      <c r="E550" s="436" t="inlineStr">
        <is>
          <t>미코드</t>
        </is>
      </c>
      <c r="F550" s="437" t="inlineStr">
        <is>
          <t>HGM 100S</t>
        </is>
      </c>
      <c r="G550" s="437" t="inlineStr">
        <is>
          <t>4P/100A</t>
        </is>
      </c>
      <c r="H550" s="438" t="inlineStr">
        <is>
          <t>EA</t>
        </is>
      </c>
      <c r="I550" s="439" t="n">
        <v>53400</v>
      </c>
      <c r="J550" s="440" t="inlineStr">
        <is>
          <t>입고</t>
        </is>
      </c>
      <c r="K550" s="10" t="n"/>
      <c r="L550" s="10" t="n"/>
      <c r="M550" s="10" t="n"/>
      <c r="N550" s="10" t="n"/>
      <c r="O550" s="10" t="n"/>
      <c r="P550" s="10" t="n"/>
      <c r="Q550" s="10" t="n"/>
      <c r="R550" s="10" t="n"/>
      <c r="S550" s="10" t="n"/>
      <c r="T550" s="10" t="n"/>
      <c r="U550" s="10" t="n"/>
      <c r="V550" s="10" t="n"/>
      <c r="W550" s="10" t="n"/>
      <c r="X550" s="10" t="n"/>
      <c r="Y550" s="10" t="n"/>
      <c r="Z550" s="10" t="n"/>
      <c r="AA550" s="10" t="n"/>
      <c r="AB550" s="10" t="n"/>
      <c r="AC550" s="10" t="n"/>
      <c r="AD550" s="10" t="n"/>
      <c r="AE550" s="10" t="n"/>
      <c r="AF550" s="10" t="n"/>
      <c r="AG550" s="10" t="n"/>
      <c r="AH550" s="10" t="n"/>
      <c r="AI550" s="10" t="n"/>
      <c r="AJ550" s="10" t="n"/>
      <c r="AK550" s="10" t="n"/>
      <c r="AL550" s="10" t="n"/>
      <c r="AM550" s="10" t="n"/>
      <c r="AN550" s="10" t="n"/>
      <c r="AO550" s="10" t="n"/>
      <c r="AP550" s="386" t="n">
        <v>10</v>
      </c>
      <c r="AQ550" s="388" t="n"/>
      <c r="AR550" s="388" t="n"/>
      <c r="AS550" s="441" t="n">
        <v>10</v>
      </c>
      <c r="AT550" s="390" t="n">
        <v>534000</v>
      </c>
      <c r="AU550" s="388" t="n"/>
      <c r="AV550" s="388" t="n"/>
      <c r="AW550" s="391" t="n">
        <v>534000</v>
      </c>
    </row>
    <row r="551" ht="12.75" customHeight="1" s="341">
      <c r="A551" s="372" t="n"/>
      <c r="B551" s="372" t="n"/>
      <c r="C551" s="372" t="n"/>
      <c r="D551" s="372" t="n"/>
      <c r="E551" s="392" t="n"/>
      <c r="F551" s="374" t="n"/>
      <c r="G551" s="374" t="n"/>
      <c r="H551" s="374" t="n"/>
      <c r="I551" s="374" t="n"/>
      <c r="J551" s="440" t="inlineStr">
        <is>
          <t>출고</t>
        </is>
      </c>
      <c r="K551" s="69" t="n"/>
      <c r="L551" s="69" t="n"/>
      <c r="M551" s="69" t="n"/>
      <c r="N551" s="69" t="n"/>
      <c r="O551" s="69" t="n"/>
      <c r="P551" s="69" t="n"/>
      <c r="Q551" s="69" t="n"/>
      <c r="R551" s="69" t="n"/>
      <c r="S551" s="69" t="n"/>
      <c r="T551" s="69" t="n"/>
      <c r="U551" s="69" t="n"/>
      <c r="V551" s="69" t="n"/>
      <c r="W551" s="69" t="n"/>
      <c r="X551" s="69" t="n"/>
      <c r="Y551" s="69" t="n"/>
      <c r="Z551" s="69" t="n"/>
      <c r="AA551" s="69" t="n"/>
      <c r="AB551" s="69" t="n"/>
      <c r="AC551" s="69" t="n"/>
      <c r="AD551" s="69" t="n"/>
      <c r="AE551" s="69" t="n"/>
      <c r="AF551" s="69" t="n"/>
      <c r="AG551" s="69" t="n"/>
      <c r="AH551" s="69" t="n"/>
      <c r="AI551" s="69" t="n"/>
      <c r="AJ551" s="69" t="n"/>
      <c r="AK551" s="69" t="n"/>
      <c r="AL551" s="69" t="n"/>
      <c r="AM551" s="69" t="n"/>
      <c r="AN551" s="69" t="n"/>
      <c r="AO551" s="69" t="n"/>
      <c r="AP551" s="375" t="n"/>
      <c r="AQ551" s="374" t="n"/>
      <c r="AR551" s="374" t="n"/>
      <c r="AS551" s="375" t="n"/>
      <c r="AT551" s="394" t="n"/>
      <c r="AU551" s="374" t="n"/>
      <c r="AV551" s="374" t="n"/>
      <c r="AW551" s="395" t="n"/>
    </row>
    <row r="552" ht="12.75" customHeight="1" s="341">
      <c r="A552" s="432" t="n">
        <v>876</v>
      </c>
      <c r="B552" s="433" t="inlineStr">
        <is>
          <t>MCCB2-B</t>
        </is>
      </c>
      <c r="C552" s="434" t="inlineStr">
        <is>
          <t>미코드</t>
        </is>
      </c>
      <c r="D552" s="435" t="inlineStr"/>
      <c r="E552" s="436" t="inlineStr">
        <is>
          <t>미코드</t>
        </is>
      </c>
      <c r="F552" s="437" t="inlineStr">
        <is>
          <t>HGM125S</t>
        </is>
      </c>
      <c r="G552" s="437" t="inlineStr">
        <is>
          <t>4P/125A/AC660V</t>
        </is>
      </c>
      <c r="H552" s="438" t="inlineStr">
        <is>
          <t>EA</t>
        </is>
      </c>
      <c r="I552" s="439" t="n">
        <v>73000</v>
      </c>
      <c r="J552" s="440" t="inlineStr">
        <is>
          <t>입고</t>
        </is>
      </c>
      <c r="K552" s="10" t="n"/>
      <c r="L552" s="10" t="n"/>
      <c r="M552" s="10" t="n"/>
      <c r="N552" s="10" t="n"/>
      <c r="O552" s="10" t="n"/>
      <c r="P552" s="10" t="n"/>
      <c r="Q552" s="10" t="n"/>
      <c r="R552" s="10" t="n"/>
      <c r="S552" s="10" t="n"/>
      <c r="T552" s="10" t="n"/>
      <c r="U552" s="10" t="n"/>
      <c r="V552" s="10" t="n"/>
      <c r="W552" s="10" t="n"/>
      <c r="X552" s="10" t="n"/>
      <c r="Y552" s="10" t="n"/>
      <c r="Z552" s="10" t="n"/>
      <c r="AA552" s="10" t="n"/>
      <c r="AB552" s="10" t="n"/>
      <c r="AC552" s="10" t="n"/>
      <c r="AD552" s="10" t="n"/>
      <c r="AE552" s="10" t="n"/>
      <c r="AF552" s="10" t="n"/>
      <c r="AG552" s="10" t="n"/>
      <c r="AH552" s="10" t="n"/>
      <c r="AI552" s="10" t="n"/>
      <c r="AJ552" s="10" t="n"/>
      <c r="AK552" s="10" t="n"/>
      <c r="AL552" s="10" t="n"/>
      <c r="AM552" s="10" t="n"/>
      <c r="AN552" s="10" t="n"/>
      <c r="AO552" s="10" t="n"/>
      <c r="AP552" s="386" t="n">
        <v>6</v>
      </c>
      <c r="AQ552" s="388" t="n"/>
      <c r="AR552" s="388" t="n"/>
      <c r="AS552" s="441" t="n">
        <v>6</v>
      </c>
      <c r="AT552" s="390" t="n">
        <v>438000</v>
      </c>
      <c r="AU552" s="388" t="n"/>
      <c r="AV552" s="388" t="n"/>
      <c r="AW552" s="391" t="n">
        <v>438000</v>
      </c>
    </row>
    <row r="553" ht="12.75" customHeight="1" s="341">
      <c r="A553" s="372" t="n"/>
      <c r="B553" s="372" t="n"/>
      <c r="C553" s="372" t="n"/>
      <c r="D553" s="372" t="n"/>
      <c r="E553" s="392" t="n"/>
      <c r="F553" s="374" t="n"/>
      <c r="G553" s="374" t="n"/>
      <c r="H553" s="374" t="n"/>
      <c r="I553" s="374" t="n"/>
      <c r="J553" s="440" t="inlineStr">
        <is>
          <t>출고</t>
        </is>
      </c>
      <c r="K553" s="69" t="n"/>
      <c r="L553" s="69" t="n"/>
      <c r="M553" s="69" t="n"/>
      <c r="N553" s="69" t="n"/>
      <c r="O553" s="69" t="n"/>
      <c r="P553" s="69" t="n"/>
      <c r="Q553" s="69" t="n"/>
      <c r="R553" s="69" t="n"/>
      <c r="S553" s="69" t="n"/>
      <c r="T553" s="69" t="n"/>
      <c r="U553" s="69" t="n"/>
      <c r="V553" s="69" t="n"/>
      <c r="W553" s="69" t="n"/>
      <c r="X553" s="69" t="n"/>
      <c r="Y553" s="69" t="n"/>
      <c r="Z553" s="69" t="n"/>
      <c r="AA553" s="69" t="n"/>
      <c r="AB553" s="69" t="n"/>
      <c r="AC553" s="69" t="n"/>
      <c r="AD553" s="69" t="n"/>
      <c r="AE553" s="69" t="n"/>
      <c r="AF553" s="69" t="n"/>
      <c r="AG553" s="69" t="n"/>
      <c r="AH553" s="69" t="n"/>
      <c r="AI553" s="69" t="n"/>
      <c r="AJ553" s="69" t="n"/>
      <c r="AK553" s="69" t="n"/>
      <c r="AL553" s="69" t="n"/>
      <c r="AM553" s="69" t="n"/>
      <c r="AN553" s="69" t="n"/>
      <c r="AO553" s="69" t="n"/>
      <c r="AP553" s="375" t="n"/>
      <c r="AQ553" s="374" t="n"/>
      <c r="AR553" s="374" t="n"/>
      <c r="AS553" s="375" t="n"/>
      <c r="AT553" s="394" t="n"/>
      <c r="AU553" s="374" t="n"/>
      <c r="AV553" s="374" t="n"/>
      <c r="AW553" s="395" t="n"/>
    </row>
    <row r="554" ht="12.75" customHeight="1" s="341">
      <c r="A554" s="432" t="n">
        <v>877</v>
      </c>
      <c r="B554" s="433" t="inlineStr">
        <is>
          <t>MCCB2-B</t>
        </is>
      </c>
      <c r="C554" s="434" t="inlineStr">
        <is>
          <t>미코드</t>
        </is>
      </c>
      <c r="D554" s="435" t="inlineStr"/>
      <c r="E554" s="436" t="inlineStr">
        <is>
          <t>미코드</t>
        </is>
      </c>
      <c r="F554" s="437" t="inlineStr">
        <is>
          <t>MCCB</t>
        </is>
      </c>
      <c r="G554" s="437" t="inlineStr">
        <is>
          <t>250AF</t>
        </is>
      </c>
      <c r="H554" s="438" t="inlineStr">
        <is>
          <t>EA</t>
        </is>
      </c>
      <c r="I554" s="439" t="n">
        <v>128800</v>
      </c>
      <c r="J554" s="440" t="inlineStr">
        <is>
          <t>입고</t>
        </is>
      </c>
      <c r="K554" s="10" t="n"/>
      <c r="L554" s="10" t="n"/>
      <c r="M554" s="10" t="n"/>
      <c r="N554" s="10" t="n"/>
      <c r="O554" s="10" t="n"/>
      <c r="P554" s="10" t="n"/>
      <c r="Q554" s="10" t="n"/>
      <c r="R554" s="10" t="n"/>
      <c r="S554" s="10" t="n"/>
      <c r="T554" s="10" t="n"/>
      <c r="U554" s="10" t="n"/>
      <c r="V554" s="10" t="n"/>
      <c r="W554" s="10" t="n"/>
      <c r="X554" s="10" t="n"/>
      <c r="Y554" s="10" t="n"/>
      <c r="Z554" s="10" t="n"/>
      <c r="AA554" s="10" t="n"/>
      <c r="AB554" s="10" t="n"/>
      <c r="AC554" s="10" t="n"/>
      <c r="AD554" s="10" t="n"/>
      <c r="AE554" s="10" t="n"/>
      <c r="AF554" s="10" t="n"/>
      <c r="AG554" s="10" t="n"/>
      <c r="AH554" s="10" t="n"/>
      <c r="AI554" s="10" t="n"/>
      <c r="AJ554" s="10" t="n"/>
      <c r="AK554" s="10" t="n"/>
      <c r="AL554" s="10" t="n"/>
      <c r="AM554" s="10" t="n"/>
      <c r="AN554" s="10" t="n"/>
      <c r="AO554" s="10" t="n"/>
      <c r="AP554" s="386" t="n">
        <v>1</v>
      </c>
      <c r="AQ554" s="388" t="n"/>
      <c r="AR554" s="388" t="n"/>
      <c r="AS554" s="441" t="n">
        <v>1</v>
      </c>
      <c r="AT554" s="390" t="n">
        <v>128800</v>
      </c>
      <c r="AU554" s="388" t="n"/>
      <c r="AV554" s="388" t="n"/>
      <c r="AW554" s="391" t="n">
        <v>128800</v>
      </c>
    </row>
    <row r="555" ht="12.75" customHeight="1" s="341">
      <c r="A555" s="372" t="n"/>
      <c r="B555" s="372" t="n"/>
      <c r="C555" s="372" t="n"/>
      <c r="D555" s="372" t="n"/>
      <c r="E555" s="392" t="n"/>
      <c r="F555" s="374" t="n"/>
      <c r="G555" s="374" t="n"/>
      <c r="H555" s="374" t="n"/>
      <c r="I555" s="374" t="n"/>
      <c r="J555" s="440" t="inlineStr">
        <is>
          <t>출고</t>
        </is>
      </c>
      <c r="K555" s="69" t="n"/>
      <c r="L555" s="69" t="n"/>
      <c r="M555" s="69" t="n"/>
      <c r="N555" s="69" t="n"/>
      <c r="O555" s="69" t="n"/>
      <c r="P555" s="69" t="n"/>
      <c r="Q555" s="69" t="n"/>
      <c r="R555" s="69" t="n"/>
      <c r="S555" s="69" t="n"/>
      <c r="T555" s="69" t="n"/>
      <c r="U555" s="69" t="n"/>
      <c r="V555" s="69" t="n"/>
      <c r="W555" s="69" t="n"/>
      <c r="X555" s="69" t="n"/>
      <c r="Y555" s="69" t="n"/>
      <c r="Z555" s="69" t="n"/>
      <c r="AA555" s="69" t="n"/>
      <c r="AB555" s="69" t="n"/>
      <c r="AC555" s="69" t="n"/>
      <c r="AD555" s="69" t="n"/>
      <c r="AE555" s="69" t="n"/>
      <c r="AF555" s="69" t="n"/>
      <c r="AG555" s="69" t="n"/>
      <c r="AH555" s="69" t="n"/>
      <c r="AI555" s="69" t="n"/>
      <c r="AJ555" s="69" t="n"/>
      <c r="AK555" s="69" t="n"/>
      <c r="AL555" s="69" t="n"/>
      <c r="AM555" s="69" t="n"/>
      <c r="AN555" s="69" t="n"/>
      <c r="AO555" s="69" t="n"/>
      <c r="AP555" s="375" t="n"/>
      <c r="AQ555" s="374" t="n"/>
      <c r="AR555" s="374" t="n"/>
      <c r="AS555" s="375" t="n"/>
      <c r="AT555" s="394" t="n"/>
      <c r="AU555" s="374" t="n"/>
      <c r="AV555" s="374" t="n"/>
      <c r="AW555" s="395" t="n"/>
    </row>
    <row r="556" ht="12.75" customHeight="1" s="341">
      <c r="A556" s="432" t="n">
        <v>878</v>
      </c>
      <c r="B556" s="433" t="inlineStr">
        <is>
          <t>MCCB2-B</t>
        </is>
      </c>
      <c r="C556" s="434" t="inlineStr">
        <is>
          <t>미코드</t>
        </is>
      </c>
      <c r="D556" s="435" t="inlineStr"/>
      <c r="E556" s="436" t="inlineStr">
        <is>
          <t>미코드</t>
        </is>
      </c>
      <c r="F556" s="437" t="inlineStr">
        <is>
          <t>UCB 250S</t>
        </is>
      </c>
      <c r="G556" s="437" t="inlineStr">
        <is>
          <t>4P/100A</t>
        </is>
      </c>
      <c r="H556" s="438" t="inlineStr">
        <is>
          <t>EA</t>
        </is>
      </c>
      <c r="I556" s="439" t="n">
        <v>122500</v>
      </c>
      <c r="J556" s="440" t="inlineStr">
        <is>
          <t>입고</t>
        </is>
      </c>
      <c r="K556" s="10" t="n"/>
      <c r="L556" s="10" t="n"/>
      <c r="M556" s="10" t="n"/>
      <c r="N556" s="10" t="n"/>
      <c r="O556" s="10" t="n"/>
      <c r="P556" s="10" t="n"/>
      <c r="Q556" s="10" t="n"/>
      <c r="R556" s="10" t="n"/>
      <c r="S556" s="10" t="n"/>
      <c r="T556" s="10" t="n"/>
      <c r="U556" s="10" t="n"/>
      <c r="V556" s="10" t="n"/>
      <c r="W556" s="10" t="n"/>
      <c r="X556" s="10" t="n"/>
      <c r="Y556" s="10" t="n"/>
      <c r="Z556" s="10" t="n"/>
      <c r="AA556" s="10" t="n"/>
      <c r="AB556" s="10" t="n"/>
      <c r="AC556" s="10" t="n"/>
      <c r="AD556" s="10" t="n"/>
      <c r="AE556" s="10" t="n"/>
      <c r="AF556" s="10" t="n"/>
      <c r="AG556" s="10" t="n"/>
      <c r="AH556" s="10" t="n"/>
      <c r="AI556" s="10" t="n"/>
      <c r="AJ556" s="10" t="n"/>
      <c r="AK556" s="10" t="n"/>
      <c r="AL556" s="10" t="n"/>
      <c r="AM556" s="10" t="n"/>
      <c r="AN556" s="10" t="n"/>
      <c r="AO556" s="10" t="n"/>
      <c r="AP556" s="386" t="n">
        <v>2</v>
      </c>
      <c r="AQ556" s="388" t="n"/>
      <c r="AR556" s="388" t="n"/>
      <c r="AS556" s="441" t="n">
        <v>2</v>
      </c>
      <c r="AT556" s="390" t="n">
        <v>245000</v>
      </c>
      <c r="AU556" s="388" t="n"/>
      <c r="AV556" s="388" t="n"/>
      <c r="AW556" s="391" t="n">
        <v>245000</v>
      </c>
    </row>
    <row r="557" ht="12.75" customHeight="1" s="341">
      <c r="A557" s="372" t="n"/>
      <c r="B557" s="372" t="n"/>
      <c r="C557" s="372" t="n"/>
      <c r="D557" s="372" t="n"/>
      <c r="E557" s="392" t="n"/>
      <c r="F557" s="374" t="n"/>
      <c r="G557" s="374" t="n"/>
      <c r="H557" s="374" t="n"/>
      <c r="I557" s="374" t="n"/>
      <c r="J557" s="440" t="inlineStr">
        <is>
          <t>출고</t>
        </is>
      </c>
      <c r="K557" s="69" t="n"/>
      <c r="L557" s="69" t="n"/>
      <c r="M557" s="69" t="n"/>
      <c r="N557" s="69" t="n"/>
      <c r="O557" s="69" t="n"/>
      <c r="P557" s="69" t="n"/>
      <c r="Q557" s="69" t="n"/>
      <c r="R557" s="69" t="n"/>
      <c r="S557" s="69" t="n"/>
      <c r="T557" s="69" t="n"/>
      <c r="U557" s="69" t="n"/>
      <c r="V557" s="69" t="n"/>
      <c r="W557" s="69" t="n"/>
      <c r="X557" s="69" t="n"/>
      <c r="Y557" s="69" t="n"/>
      <c r="Z557" s="69" t="n"/>
      <c r="AA557" s="69" t="n"/>
      <c r="AB557" s="69" t="n"/>
      <c r="AC557" s="69" t="n"/>
      <c r="AD557" s="69" t="n"/>
      <c r="AE557" s="69" t="n"/>
      <c r="AF557" s="69" t="n"/>
      <c r="AG557" s="69" t="n"/>
      <c r="AH557" s="69" t="n"/>
      <c r="AI557" s="69" t="n"/>
      <c r="AJ557" s="69" t="n"/>
      <c r="AK557" s="69" t="n"/>
      <c r="AL557" s="69" t="n"/>
      <c r="AM557" s="69" t="n"/>
      <c r="AN557" s="69" t="n"/>
      <c r="AO557" s="69" t="n"/>
      <c r="AP557" s="375" t="n"/>
      <c r="AQ557" s="374" t="n"/>
      <c r="AR557" s="374" t="n"/>
      <c r="AS557" s="375" t="n"/>
      <c r="AT557" s="394" t="n"/>
      <c r="AU557" s="374" t="n"/>
      <c r="AV557" s="374" t="n"/>
      <c r="AW557" s="395" t="n"/>
    </row>
    <row r="558" ht="12.75" customHeight="1" s="341">
      <c r="A558" s="432" t="n">
        <v>879</v>
      </c>
      <c r="B558" s="433" t="inlineStr">
        <is>
          <t>MCCB2-B</t>
        </is>
      </c>
      <c r="C558" s="434" t="inlineStr">
        <is>
          <t>미코드</t>
        </is>
      </c>
      <c r="D558" s="435" t="inlineStr"/>
      <c r="E558" s="436" t="inlineStr">
        <is>
          <t>미코드</t>
        </is>
      </c>
      <c r="F558" s="437" t="inlineStr">
        <is>
          <t>UCB 250S</t>
        </is>
      </c>
      <c r="G558" s="437" t="inlineStr">
        <is>
          <t>3P/225A</t>
        </is>
      </c>
      <c r="H558" s="438" t="inlineStr">
        <is>
          <t>EA</t>
        </is>
      </c>
      <c r="I558" s="439" t="n">
        <v>105700</v>
      </c>
      <c r="J558" s="440" t="inlineStr">
        <is>
          <t>입고</t>
        </is>
      </c>
      <c r="K558" s="10" t="n"/>
      <c r="L558" s="10" t="n"/>
      <c r="M558" s="10" t="n"/>
      <c r="N558" s="10" t="n"/>
      <c r="O558" s="10" t="n"/>
      <c r="P558" s="10" t="n"/>
      <c r="Q558" s="10" t="n"/>
      <c r="R558" s="10" t="n"/>
      <c r="S558" s="10" t="n"/>
      <c r="T558" s="10" t="n"/>
      <c r="U558" s="10" t="n"/>
      <c r="V558" s="10" t="n"/>
      <c r="W558" s="10" t="n"/>
      <c r="X558" s="10" t="n"/>
      <c r="Y558" s="10" t="n"/>
      <c r="Z558" s="10" t="n"/>
      <c r="AA558" s="10" t="n"/>
      <c r="AB558" s="10" t="n"/>
      <c r="AC558" s="10" t="n"/>
      <c r="AD558" s="10" t="n"/>
      <c r="AE558" s="10" t="n"/>
      <c r="AF558" s="10" t="n"/>
      <c r="AG558" s="10" t="n"/>
      <c r="AH558" s="10" t="n"/>
      <c r="AI558" s="10" t="n"/>
      <c r="AJ558" s="10" t="n"/>
      <c r="AK558" s="10" t="n"/>
      <c r="AL558" s="10" t="n"/>
      <c r="AM558" s="10" t="n"/>
      <c r="AN558" s="10" t="n"/>
      <c r="AO558" s="10" t="n"/>
      <c r="AP558" s="386" t="n">
        <v>2</v>
      </c>
      <c r="AQ558" s="388" t="n"/>
      <c r="AR558" s="388" t="n"/>
      <c r="AS558" s="441" t="n">
        <v>2</v>
      </c>
      <c r="AT558" s="390" t="n">
        <v>211400</v>
      </c>
      <c r="AU558" s="388" t="n"/>
      <c r="AV558" s="388" t="n"/>
      <c r="AW558" s="391" t="n">
        <v>211400</v>
      </c>
    </row>
    <row r="559" ht="12.75" customHeight="1" s="341">
      <c r="A559" s="372" t="n"/>
      <c r="B559" s="372" t="n"/>
      <c r="C559" s="372" t="n"/>
      <c r="D559" s="372" t="n"/>
      <c r="E559" s="392" t="n"/>
      <c r="F559" s="374" t="n"/>
      <c r="G559" s="374" t="n"/>
      <c r="H559" s="374" t="n"/>
      <c r="I559" s="374" t="n"/>
      <c r="J559" s="440" t="inlineStr">
        <is>
          <t>출고</t>
        </is>
      </c>
      <c r="K559" s="69" t="n"/>
      <c r="L559" s="69" t="n"/>
      <c r="M559" s="69" t="n"/>
      <c r="N559" s="69" t="n"/>
      <c r="O559" s="69" t="n"/>
      <c r="P559" s="69" t="n"/>
      <c r="Q559" s="69" t="n"/>
      <c r="R559" s="69" t="n"/>
      <c r="S559" s="69" t="n"/>
      <c r="T559" s="69" t="n"/>
      <c r="U559" s="69" t="n"/>
      <c r="V559" s="69" t="n"/>
      <c r="W559" s="69" t="n"/>
      <c r="X559" s="69" t="n"/>
      <c r="Y559" s="69" t="n"/>
      <c r="Z559" s="69" t="n"/>
      <c r="AA559" s="69" t="n"/>
      <c r="AB559" s="69" t="n"/>
      <c r="AC559" s="69" t="n"/>
      <c r="AD559" s="69" t="n"/>
      <c r="AE559" s="69" t="n"/>
      <c r="AF559" s="69" t="n"/>
      <c r="AG559" s="69" t="n"/>
      <c r="AH559" s="69" t="n"/>
      <c r="AI559" s="69" t="n"/>
      <c r="AJ559" s="69" t="n"/>
      <c r="AK559" s="69" t="n"/>
      <c r="AL559" s="69" t="n"/>
      <c r="AM559" s="69" t="n"/>
      <c r="AN559" s="69" t="n"/>
      <c r="AO559" s="69" t="n"/>
      <c r="AP559" s="375" t="n"/>
      <c r="AQ559" s="374" t="n"/>
      <c r="AR559" s="374" t="n"/>
      <c r="AS559" s="375" t="n"/>
      <c r="AT559" s="394" t="n"/>
      <c r="AU559" s="374" t="n"/>
      <c r="AV559" s="374" t="n"/>
      <c r="AW559" s="395" t="n"/>
    </row>
    <row r="560" ht="12.75" customHeight="1" s="341">
      <c r="A560" s="432" t="n">
        <v>880</v>
      </c>
      <c r="B560" s="433" t="inlineStr">
        <is>
          <t>MCCB2-B</t>
        </is>
      </c>
      <c r="C560" s="434" t="inlineStr">
        <is>
          <t>미코드</t>
        </is>
      </c>
      <c r="D560" s="435" t="inlineStr"/>
      <c r="E560" s="436" t="inlineStr">
        <is>
          <t>미코드</t>
        </is>
      </c>
      <c r="F560" s="437" t="inlineStr">
        <is>
          <t>인버터</t>
        </is>
      </c>
      <c r="G560" s="437" t="inlineStr">
        <is>
          <t>SV015iG5A-4</t>
        </is>
      </c>
      <c r="H560" s="438" t="inlineStr">
        <is>
          <t>EA</t>
        </is>
      </c>
      <c r="I560" s="439" t="n">
        <v>316700</v>
      </c>
      <c r="J560" s="440" t="inlineStr">
        <is>
          <t>입고</t>
        </is>
      </c>
      <c r="K560" s="10" t="n"/>
      <c r="L560" s="10" t="n"/>
      <c r="M560" s="10" t="n"/>
      <c r="N560" s="10" t="n"/>
      <c r="O560" s="10" t="n"/>
      <c r="P560" s="10" t="n"/>
      <c r="Q560" s="10" t="n"/>
      <c r="R560" s="10" t="n"/>
      <c r="S560" s="10" t="n"/>
      <c r="T560" s="10" t="n"/>
      <c r="U560" s="10" t="n"/>
      <c r="V560" s="10" t="n"/>
      <c r="W560" s="10" t="n"/>
      <c r="X560" s="10" t="n"/>
      <c r="Y560" s="10" t="n"/>
      <c r="Z560" s="10" t="n"/>
      <c r="AA560" s="10" t="n"/>
      <c r="AB560" s="10" t="n"/>
      <c r="AC560" s="10" t="n"/>
      <c r="AD560" s="10" t="n"/>
      <c r="AE560" s="10" t="n"/>
      <c r="AF560" s="10" t="n"/>
      <c r="AG560" s="10" t="n"/>
      <c r="AH560" s="10" t="n"/>
      <c r="AI560" s="10" t="n"/>
      <c r="AJ560" s="10" t="n"/>
      <c r="AK560" s="10" t="n"/>
      <c r="AL560" s="10" t="n"/>
      <c r="AM560" s="10" t="n"/>
      <c r="AN560" s="10" t="n"/>
      <c r="AO560" s="10" t="n"/>
      <c r="AP560" s="386" t="n">
        <v>3</v>
      </c>
      <c r="AQ560" s="388" t="n"/>
      <c r="AR560" s="388" t="n"/>
      <c r="AS560" s="441" t="n">
        <v>3</v>
      </c>
      <c r="AT560" s="390" t="n">
        <v>950100</v>
      </c>
      <c r="AU560" s="388" t="n"/>
      <c r="AV560" s="388" t="n"/>
      <c r="AW560" s="391" t="n">
        <v>950100</v>
      </c>
    </row>
    <row r="561" ht="12.75" customHeight="1" s="341">
      <c r="A561" s="372" t="n"/>
      <c r="B561" s="372" t="n"/>
      <c r="C561" s="372" t="n"/>
      <c r="D561" s="372" t="n"/>
      <c r="E561" s="392" t="n"/>
      <c r="F561" s="374" t="n"/>
      <c r="G561" s="374" t="n"/>
      <c r="H561" s="374" t="n"/>
      <c r="I561" s="374" t="n"/>
      <c r="J561" s="440" t="inlineStr">
        <is>
          <t>출고</t>
        </is>
      </c>
      <c r="K561" s="69" t="n"/>
      <c r="L561" s="69" t="n"/>
      <c r="M561" s="69" t="n"/>
      <c r="N561" s="69" t="n"/>
      <c r="O561" s="69" t="n"/>
      <c r="P561" s="69" t="n"/>
      <c r="Q561" s="69" t="n"/>
      <c r="R561" s="69" t="n"/>
      <c r="S561" s="69" t="n"/>
      <c r="T561" s="69" t="n"/>
      <c r="U561" s="69" t="n"/>
      <c r="V561" s="69" t="n"/>
      <c r="W561" s="69" t="n"/>
      <c r="X561" s="69" t="n"/>
      <c r="Y561" s="69" t="n"/>
      <c r="Z561" s="69" t="n"/>
      <c r="AA561" s="69" t="n"/>
      <c r="AB561" s="69" t="n"/>
      <c r="AC561" s="69" t="n"/>
      <c r="AD561" s="69" t="n"/>
      <c r="AE561" s="69" t="n"/>
      <c r="AF561" s="69" t="n"/>
      <c r="AG561" s="69" t="n"/>
      <c r="AH561" s="69" t="n"/>
      <c r="AI561" s="69" t="n"/>
      <c r="AJ561" s="69" t="n"/>
      <c r="AK561" s="69" t="n"/>
      <c r="AL561" s="69" t="n"/>
      <c r="AM561" s="69" t="n"/>
      <c r="AN561" s="69" t="n"/>
      <c r="AO561" s="69" t="n"/>
      <c r="AP561" s="375" t="n"/>
      <c r="AQ561" s="374" t="n"/>
      <c r="AR561" s="374" t="n"/>
      <c r="AS561" s="375" t="n"/>
      <c r="AT561" s="394" t="n"/>
      <c r="AU561" s="374" t="n"/>
      <c r="AV561" s="374" t="n"/>
      <c r="AW561" s="395" t="n"/>
    </row>
    <row r="562" ht="12.75" customHeight="1" s="341">
      <c r="A562" s="432" t="n">
        <v>881</v>
      </c>
      <c r="B562" s="433" t="inlineStr">
        <is>
          <t>MCCB2-B</t>
        </is>
      </c>
      <c r="C562" s="434" t="inlineStr">
        <is>
          <t>미코드</t>
        </is>
      </c>
      <c r="D562" s="435" t="inlineStr"/>
      <c r="E562" s="436" t="inlineStr">
        <is>
          <t>미코드</t>
        </is>
      </c>
      <c r="F562" s="437" t="inlineStr">
        <is>
          <t>HGM 100S</t>
        </is>
      </c>
      <c r="G562" s="437" t="inlineStr">
        <is>
          <t>4P/50A</t>
        </is>
      </c>
      <c r="H562" s="438" t="inlineStr">
        <is>
          <t>EA</t>
        </is>
      </c>
      <c r="I562" s="439" t="n">
        <v>53400</v>
      </c>
      <c r="J562" s="440" t="inlineStr">
        <is>
          <t>입고</t>
        </is>
      </c>
      <c r="K562" s="10" t="n"/>
      <c r="L562" s="10" t="n"/>
      <c r="M562" s="10" t="n"/>
      <c r="N562" s="10" t="n"/>
      <c r="O562" s="10" t="n"/>
      <c r="P562" s="10" t="n"/>
      <c r="Q562" s="10" t="n"/>
      <c r="R562" s="10" t="n"/>
      <c r="S562" s="10" t="n"/>
      <c r="T562" s="10" t="n"/>
      <c r="U562" s="10" t="n"/>
      <c r="V562" s="10" t="n"/>
      <c r="W562" s="10" t="n"/>
      <c r="X562" s="10" t="n"/>
      <c r="Y562" s="10" t="n"/>
      <c r="Z562" s="10" t="n"/>
      <c r="AA562" s="10" t="n"/>
      <c r="AB562" s="10" t="n"/>
      <c r="AC562" s="10" t="n"/>
      <c r="AD562" s="10" t="n"/>
      <c r="AE562" s="10" t="n"/>
      <c r="AF562" s="10" t="n"/>
      <c r="AG562" s="10" t="n"/>
      <c r="AH562" s="10" t="n"/>
      <c r="AI562" s="10" t="n"/>
      <c r="AJ562" s="10" t="n"/>
      <c r="AK562" s="10" t="n"/>
      <c r="AL562" s="10" t="n"/>
      <c r="AM562" s="10" t="n"/>
      <c r="AN562" s="10" t="n"/>
      <c r="AO562" s="10" t="n"/>
      <c r="AP562" s="386" t="n">
        <v>5</v>
      </c>
      <c r="AQ562" s="388" t="n"/>
      <c r="AR562" s="388" t="n"/>
      <c r="AS562" s="441" t="n">
        <v>5</v>
      </c>
      <c r="AT562" s="390" t="n">
        <v>267000</v>
      </c>
      <c r="AU562" s="388" t="n"/>
      <c r="AV562" s="388" t="n"/>
      <c r="AW562" s="391" t="n">
        <v>267000</v>
      </c>
    </row>
    <row r="563" ht="12.75" customHeight="1" s="341">
      <c r="A563" s="372" t="n"/>
      <c r="B563" s="372" t="n"/>
      <c r="C563" s="372" t="n"/>
      <c r="D563" s="372" t="n"/>
      <c r="E563" s="392" t="n"/>
      <c r="F563" s="374" t="n"/>
      <c r="G563" s="374" t="n"/>
      <c r="H563" s="374" t="n"/>
      <c r="I563" s="374" t="n"/>
      <c r="J563" s="440" t="inlineStr">
        <is>
          <t>출고</t>
        </is>
      </c>
      <c r="K563" s="69" t="n"/>
      <c r="L563" s="69" t="n"/>
      <c r="M563" s="69" t="n"/>
      <c r="N563" s="69" t="n"/>
      <c r="O563" s="69" t="n"/>
      <c r="P563" s="69" t="n"/>
      <c r="Q563" s="69" t="n"/>
      <c r="R563" s="69" t="n"/>
      <c r="S563" s="69" t="n"/>
      <c r="T563" s="69" t="n"/>
      <c r="U563" s="69" t="n"/>
      <c r="V563" s="69" t="n"/>
      <c r="W563" s="69" t="n"/>
      <c r="X563" s="69" t="n"/>
      <c r="Y563" s="69" t="n"/>
      <c r="Z563" s="69" t="n"/>
      <c r="AA563" s="69" t="n"/>
      <c r="AB563" s="69" t="n"/>
      <c r="AC563" s="69" t="n"/>
      <c r="AD563" s="69" t="n"/>
      <c r="AE563" s="69" t="n"/>
      <c r="AF563" s="69" t="n"/>
      <c r="AG563" s="69" t="n"/>
      <c r="AH563" s="69" t="n"/>
      <c r="AI563" s="69" t="n"/>
      <c r="AJ563" s="69" t="n"/>
      <c r="AK563" s="69" t="n"/>
      <c r="AL563" s="69" t="n"/>
      <c r="AM563" s="69" t="n"/>
      <c r="AN563" s="69" t="n"/>
      <c r="AO563" s="69" t="n"/>
      <c r="AP563" s="375" t="n"/>
      <c r="AQ563" s="374" t="n"/>
      <c r="AR563" s="374" t="n"/>
      <c r="AS563" s="375" t="n"/>
      <c r="AT563" s="394" t="n"/>
      <c r="AU563" s="374" t="n"/>
      <c r="AV563" s="374" t="n"/>
      <c r="AW563" s="395" t="n"/>
    </row>
    <row r="564" ht="12.75" customHeight="1" s="341">
      <c r="A564" s="432" t="n">
        <v>882</v>
      </c>
      <c r="B564" s="433" t="inlineStr">
        <is>
          <t>MCCB2-B</t>
        </is>
      </c>
      <c r="C564" s="434" t="inlineStr">
        <is>
          <t>미코드</t>
        </is>
      </c>
      <c r="D564" s="435" t="inlineStr"/>
      <c r="E564" s="436" t="inlineStr">
        <is>
          <t>미코드</t>
        </is>
      </c>
      <c r="F564" s="437" t="inlineStr">
        <is>
          <t>자동전압조정기(AVR)</t>
        </is>
      </c>
      <c r="G564" s="437" t="inlineStr">
        <is>
          <t>한일 AVR 3KVA 220V 단상</t>
        </is>
      </c>
      <c r="H564" s="438" t="inlineStr">
        <is>
          <t>EA</t>
        </is>
      </c>
      <c r="I564" s="439" t="n">
        <v>486000</v>
      </c>
      <c r="J564" s="440" t="inlineStr">
        <is>
          <t>입고</t>
        </is>
      </c>
      <c r="K564" s="10" t="n"/>
      <c r="L564" s="10" t="n"/>
      <c r="M564" s="10" t="n"/>
      <c r="N564" s="10" t="n"/>
      <c r="O564" s="10" t="n"/>
      <c r="P564" s="10" t="n"/>
      <c r="Q564" s="10" t="n"/>
      <c r="R564" s="10" t="n"/>
      <c r="S564" s="10" t="n"/>
      <c r="T564" s="10" t="n"/>
      <c r="U564" s="10" t="n"/>
      <c r="V564" s="10" t="n"/>
      <c r="W564" s="10" t="n"/>
      <c r="X564" s="10" t="n"/>
      <c r="Y564" s="10" t="n"/>
      <c r="Z564" s="10" t="n"/>
      <c r="AA564" s="10" t="n"/>
      <c r="AB564" s="10" t="n"/>
      <c r="AC564" s="10" t="n"/>
      <c r="AD564" s="10" t="n"/>
      <c r="AE564" s="10" t="n"/>
      <c r="AF564" s="10" t="n"/>
      <c r="AG564" s="10" t="n"/>
      <c r="AH564" s="10" t="n"/>
      <c r="AI564" s="10" t="n"/>
      <c r="AJ564" s="10" t="n"/>
      <c r="AK564" s="10" t="n"/>
      <c r="AL564" s="10" t="n"/>
      <c r="AM564" s="10" t="n"/>
      <c r="AN564" s="10" t="n"/>
      <c r="AO564" s="10" t="n"/>
      <c r="AP564" s="386" t="n"/>
      <c r="AQ564" s="388" t="n"/>
      <c r="AR564" s="388" t="n"/>
      <c r="AS564" s="441" t="n">
        <v>0</v>
      </c>
      <c r="AT564" s="390" t="n"/>
      <c r="AU564" s="388" t="n"/>
      <c r="AV564" s="388" t="n"/>
      <c r="AW564" s="391" t="n">
        <v>0</v>
      </c>
    </row>
    <row r="565" ht="12.75" customHeight="1" s="341">
      <c r="A565" s="372" t="n"/>
      <c r="B565" s="372" t="n"/>
      <c r="C565" s="372" t="n"/>
      <c r="D565" s="372" t="n"/>
      <c r="E565" s="392" t="n"/>
      <c r="F565" s="374" t="n"/>
      <c r="G565" s="374" t="n"/>
      <c r="H565" s="374" t="n"/>
      <c r="I565" s="374" t="n"/>
      <c r="J565" s="440" t="inlineStr">
        <is>
          <t>출고</t>
        </is>
      </c>
      <c r="K565" s="69" t="n"/>
      <c r="L565" s="69" t="n"/>
      <c r="M565" s="69" t="n"/>
      <c r="N565" s="69" t="n"/>
      <c r="O565" s="69" t="n"/>
      <c r="P565" s="69" t="n"/>
      <c r="Q565" s="69" t="n"/>
      <c r="R565" s="69" t="n"/>
      <c r="S565" s="69" t="n"/>
      <c r="T565" s="69" t="n"/>
      <c r="U565" s="69" t="n"/>
      <c r="V565" s="69" t="n"/>
      <c r="W565" s="69" t="n"/>
      <c r="X565" s="69" t="n"/>
      <c r="Y565" s="69" t="n"/>
      <c r="Z565" s="69" t="n"/>
      <c r="AA565" s="69" t="n"/>
      <c r="AB565" s="69" t="n"/>
      <c r="AC565" s="69" t="n"/>
      <c r="AD565" s="69" t="n"/>
      <c r="AE565" s="69" t="n"/>
      <c r="AF565" s="69" t="n"/>
      <c r="AG565" s="69" t="n"/>
      <c r="AH565" s="69" t="n"/>
      <c r="AI565" s="69" t="n"/>
      <c r="AJ565" s="69" t="n"/>
      <c r="AK565" s="69" t="n"/>
      <c r="AL565" s="69" t="n"/>
      <c r="AM565" s="69" t="n"/>
      <c r="AN565" s="69" t="n"/>
      <c r="AO565" s="69" t="n"/>
      <c r="AP565" s="375" t="n"/>
      <c r="AQ565" s="374" t="n"/>
      <c r="AR565" s="374" t="n"/>
      <c r="AS565" s="375" t="n"/>
      <c r="AT565" s="394" t="n"/>
      <c r="AU565" s="374" t="n"/>
      <c r="AV565" s="374" t="n"/>
      <c r="AW565" s="395" t="n"/>
    </row>
    <row r="566" ht="12.75" customFormat="1" customHeight="1" s="11">
      <c r="A566" s="432" t="n">
        <v>886</v>
      </c>
      <c r="B566" s="433" t="inlineStr">
        <is>
          <t>VCB</t>
        </is>
      </c>
      <c r="C566" s="434" t="inlineStr">
        <is>
          <t>미코드</t>
        </is>
      </c>
      <c r="D566" s="435" t="inlineStr"/>
      <c r="E566" s="436" t="inlineStr">
        <is>
          <t>미코드</t>
        </is>
      </c>
      <c r="F566" s="437" t="inlineStr">
        <is>
          <t>HVF6111F</t>
        </is>
      </c>
      <c r="G566" s="437" t="inlineStr">
        <is>
          <t>24Kv</t>
        </is>
      </c>
      <c r="H566" s="438" t="inlineStr">
        <is>
          <t>EA</t>
        </is>
      </c>
      <c r="I566" s="439" t="n">
        <v>0</v>
      </c>
      <c r="J566" s="440" t="inlineStr">
        <is>
          <t>입고</t>
        </is>
      </c>
      <c r="K566" s="10" t="n"/>
      <c r="L566" s="10" t="n"/>
      <c r="M566" s="10" t="n"/>
      <c r="N566" s="10" t="n"/>
      <c r="O566" s="10" t="n"/>
      <c r="P566" s="10" t="n"/>
      <c r="Q566" s="10" t="n"/>
      <c r="R566" s="10" t="n"/>
      <c r="S566" s="10" t="n"/>
      <c r="T566" s="10" t="n"/>
      <c r="U566" s="10" t="n"/>
      <c r="V566" s="10" t="n"/>
      <c r="W566" s="10" t="n"/>
      <c r="X566" s="10" t="n"/>
      <c r="Y566" s="10" t="n"/>
      <c r="Z566" s="10" t="n"/>
      <c r="AA566" s="10" t="n"/>
      <c r="AB566" s="10" t="n"/>
      <c r="AC566" s="10" t="n"/>
      <c r="AD566" s="10" t="n"/>
      <c r="AE566" s="10" t="n"/>
      <c r="AF566" s="10" t="n"/>
      <c r="AG566" s="10" t="n"/>
      <c r="AH566" s="10" t="n"/>
      <c r="AI566" s="10" t="n"/>
      <c r="AJ566" s="10" t="n"/>
      <c r="AK566" s="10" t="n"/>
      <c r="AL566" s="10" t="n"/>
      <c r="AM566" s="10" t="n"/>
      <c r="AN566" s="10" t="n"/>
      <c r="AO566" s="10" t="n"/>
      <c r="AP566" s="386" t="n">
        <v>1</v>
      </c>
      <c r="AQ566" s="388" t="n"/>
      <c r="AR566" s="388" t="n"/>
      <c r="AS566" s="441" t="n">
        <v>1</v>
      </c>
      <c r="AT566" s="390" t="n"/>
      <c r="AU566" s="388" t="n"/>
      <c r="AV566" s="388" t="n"/>
      <c r="AW566" s="391" t="n">
        <v>0</v>
      </c>
    </row>
    <row r="567" ht="12.75" customFormat="1" customHeight="1" s="11">
      <c r="A567" s="372" t="n"/>
      <c r="B567" s="372" t="n"/>
      <c r="C567" s="372" t="n"/>
      <c r="D567" s="372" t="n"/>
      <c r="E567" s="392" t="n"/>
      <c r="F567" s="374" t="n"/>
      <c r="G567" s="374" t="n"/>
      <c r="H567" s="374" t="n"/>
      <c r="I567" s="374" t="n"/>
      <c r="J567" s="440" t="inlineStr">
        <is>
          <t>출고</t>
        </is>
      </c>
      <c r="K567" s="69" t="n"/>
      <c r="L567" s="69" t="n"/>
      <c r="M567" s="69" t="n"/>
      <c r="N567" s="69" t="n"/>
      <c r="O567" s="69" t="n"/>
      <c r="P567" s="69" t="n"/>
      <c r="Q567" s="69" t="n"/>
      <c r="R567" s="69" t="n"/>
      <c r="S567" s="69" t="n"/>
      <c r="T567" s="69" t="n"/>
      <c r="U567" s="69" t="n"/>
      <c r="V567" s="69" t="n"/>
      <c r="W567" s="69" t="n"/>
      <c r="X567" s="69" t="n"/>
      <c r="Y567" s="69" t="n"/>
      <c r="Z567" s="69" t="n"/>
      <c r="AA567" s="69" t="n"/>
      <c r="AB567" s="69" t="n"/>
      <c r="AC567" s="69" t="n"/>
      <c r="AD567" s="69" t="n"/>
      <c r="AE567" s="69" t="n"/>
      <c r="AF567" s="69" t="n"/>
      <c r="AG567" s="69" t="n"/>
      <c r="AH567" s="69" t="n"/>
      <c r="AI567" s="69" t="n"/>
      <c r="AJ567" s="69" t="n"/>
      <c r="AK567" s="69" t="n"/>
      <c r="AL567" s="69" t="n"/>
      <c r="AM567" s="69" t="n"/>
      <c r="AN567" s="69" t="n"/>
      <c r="AO567" s="69" t="n"/>
      <c r="AP567" s="375" t="n"/>
      <c r="AQ567" s="374" t="n"/>
      <c r="AR567" s="374" t="n"/>
      <c r="AS567" s="375" t="n"/>
      <c r="AT567" s="394" t="n"/>
      <c r="AU567" s="374" t="n"/>
      <c r="AV567" s="374" t="n"/>
      <c r="AW567" s="395" t="n"/>
    </row>
    <row r="568" ht="12.75" customFormat="1" customHeight="1" s="11">
      <c r="A568" s="432" t="n">
        <v>887</v>
      </c>
      <c r="B568" s="433" t="inlineStr">
        <is>
          <t>VCB</t>
        </is>
      </c>
      <c r="C568" s="434" t="inlineStr">
        <is>
          <t>미코드</t>
        </is>
      </c>
      <c r="D568" s="435" t="inlineStr"/>
      <c r="E568" s="436" t="inlineStr">
        <is>
          <t>미코드</t>
        </is>
      </c>
      <c r="F568" s="437" t="inlineStr">
        <is>
          <t>HVG1011A</t>
        </is>
      </c>
      <c r="G568" s="437" t="inlineStr">
        <is>
          <t>7.2Kv</t>
        </is>
      </c>
      <c r="H568" s="438" t="inlineStr">
        <is>
          <t>EA</t>
        </is>
      </c>
      <c r="I568" s="439" t="n">
        <v>0</v>
      </c>
      <c r="J568" s="440" t="inlineStr">
        <is>
          <t>입고</t>
        </is>
      </c>
      <c r="K568" s="10" t="n"/>
      <c r="L568" s="10" t="n"/>
      <c r="M568" s="10" t="n"/>
      <c r="N568" s="10" t="n"/>
      <c r="O568" s="10" t="n"/>
      <c r="P568" s="10" t="n"/>
      <c r="Q568" s="10" t="n"/>
      <c r="R568" s="10" t="n"/>
      <c r="S568" s="10" t="n"/>
      <c r="T568" s="10" t="n"/>
      <c r="U568" s="10" t="n"/>
      <c r="V568" s="10" t="n"/>
      <c r="W568" s="10" t="n"/>
      <c r="X568" s="10" t="n"/>
      <c r="Y568" s="10" t="n"/>
      <c r="Z568" s="10" t="n"/>
      <c r="AA568" s="10" t="n"/>
      <c r="AB568" s="10" t="n"/>
      <c r="AC568" s="10" t="n"/>
      <c r="AD568" s="10" t="n"/>
      <c r="AE568" s="10" t="n"/>
      <c r="AF568" s="10" t="n"/>
      <c r="AG568" s="10" t="n"/>
      <c r="AH568" s="10" t="n"/>
      <c r="AI568" s="10" t="n"/>
      <c r="AJ568" s="10" t="n"/>
      <c r="AK568" s="10" t="n"/>
      <c r="AL568" s="10" t="n"/>
      <c r="AM568" s="10" t="n"/>
      <c r="AN568" s="10" t="n"/>
      <c r="AO568" s="10" t="n"/>
      <c r="AP568" s="386" t="n">
        <v>1</v>
      </c>
      <c r="AQ568" s="388" t="n"/>
      <c r="AR568" s="388" t="n"/>
      <c r="AS568" s="441" t="n">
        <v>1</v>
      </c>
      <c r="AT568" s="390" t="n"/>
      <c r="AU568" s="388" t="n"/>
      <c r="AV568" s="388" t="n"/>
      <c r="AW568" s="391" t="n">
        <v>0</v>
      </c>
    </row>
    <row r="569" ht="12.75" customFormat="1" customHeight="1" s="11">
      <c r="A569" s="372" t="n"/>
      <c r="B569" s="372" t="n"/>
      <c r="C569" s="372" t="n"/>
      <c r="D569" s="372" t="n"/>
      <c r="E569" s="392" t="n"/>
      <c r="F569" s="374" t="n"/>
      <c r="G569" s="374" t="n"/>
      <c r="H569" s="374" t="n"/>
      <c r="I569" s="374" t="n"/>
      <c r="J569" s="440" t="inlineStr">
        <is>
          <t>출고</t>
        </is>
      </c>
      <c r="K569" s="69" t="n"/>
      <c r="L569" s="69" t="n"/>
      <c r="M569" s="69" t="n"/>
      <c r="N569" s="69" t="n"/>
      <c r="O569" s="69" t="n"/>
      <c r="P569" s="69" t="n"/>
      <c r="Q569" s="69" t="n"/>
      <c r="R569" s="69" t="n"/>
      <c r="S569" s="69" t="n"/>
      <c r="T569" s="69" t="n"/>
      <c r="U569" s="69" t="n"/>
      <c r="V569" s="69" t="n"/>
      <c r="W569" s="69" t="n"/>
      <c r="X569" s="69" t="n"/>
      <c r="Y569" s="69" t="n"/>
      <c r="Z569" s="69" t="n"/>
      <c r="AA569" s="69" t="n"/>
      <c r="AB569" s="69" t="n"/>
      <c r="AC569" s="69" t="n"/>
      <c r="AD569" s="69" t="n"/>
      <c r="AE569" s="69" t="n"/>
      <c r="AF569" s="69" t="n"/>
      <c r="AG569" s="69" t="n"/>
      <c r="AH569" s="69" t="n"/>
      <c r="AI569" s="69" t="n"/>
      <c r="AJ569" s="69" t="n"/>
      <c r="AK569" s="69" t="n"/>
      <c r="AL569" s="69" t="n"/>
      <c r="AM569" s="69" t="n"/>
      <c r="AN569" s="69" t="n"/>
      <c r="AO569" s="69" t="n"/>
      <c r="AP569" s="375" t="n"/>
      <c r="AQ569" s="374" t="n"/>
      <c r="AR569" s="374" t="n"/>
      <c r="AS569" s="375" t="n"/>
      <c r="AT569" s="394" t="n"/>
      <c r="AU569" s="374" t="n"/>
      <c r="AV569" s="374" t="n"/>
      <c r="AW569" s="395" t="n"/>
    </row>
    <row r="570" ht="12.75" customFormat="1" customHeight="1" s="11">
      <c r="A570" s="432" t="n">
        <v>892</v>
      </c>
      <c r="B570" s="433" t="inlineStr">
        <is>
          <t>개인지급</t>
        </is>
      </c>
      <c r="C570" s="434" t="inlineStr">
        <is>
          <t>미코드</t>
        </is>
      </c>
      <c r="D570" s="435" t="inlineStr"/>
      <c r="E570" s="436" t="inlineStr">
        <is>
          <t>미코드</t>
        </is>
      </c>
      <c r="F570" s="437" t="inlineStr">
        <is>
          <t>LED 개인 작업등</t>
        </is>
      </c>
      <c r="G570" s="437" t="inlineStr">
        <is>
          <t>L21</t>
        </is>
      </c>
      <c r="H570" s="438" t="inlineStr">
        <is>
          <t>EA</t>
        </is>
      </c>
      <c r="I570" s="439" t="n">
        <v>55400</v>
      </c>
      <c r="J570" s="440" t="inlineStr">
        <is>
          <t>입고</t>
        </is>
      </c>
      <c r="K570" s="10" t="n"/>
      <c r="L570" s="10" t="n"/>
      <c r="M570" s="10" t="n"/>
      <c r="N570" s="10" t="n"/>
      <c r="O570" s="10" t="n"/>
      <c r="P570" s="10" t="n"/>
      <c r="Q570" s="10" t="n"/>
      <c r="R570" s="10" t="n"/>
      <c r="S570" s="10" t="n"/>
      <c r="T570" s="10" t="n"/>
      <c r="U570" s="10" t="n"/>
      <c r="V570" s="10" t="n"/>
      <c r="W570" s="10" t="n"/>
      <c r="X570" s="10" t="n"/>
      <c r="Y570" s="10" t="n"/>
      <c r="Z570" s="10" t="n"/>
      <c r="AA570" s="10" t="n"/>
      <c r="AB570" s="10" t="n"/>
      <c r="AC570" s="10" t="n"/>
      <c r="AD570" s="10" t="n"/>
      <c r="AE570" s="10" t="n"/>
      <c r="AF570" s="10" t="n"/>
      <c r="AG570" s="10" t="n"/>
      <c r="AH570" s="10" t="n"/>
      <c r="AI570" s="10" t="n"/>
      <c r="AJ570" s="10" t="n"/>
      <c r="AK570" s="10" t="n"/>
      <c r="AL570" s="10" t="n"/>
      <c r="AM570" s="10" t="n"/>
      <c r="AN570" s="10" t="n"/>
      <c r="AO570" s="10" t="n"/>
      <c r="AP570" s="386" t="n">
        <v>6</v>
      </c>
      <c r="AQ570" s="388" t="n"/>
      <c r="AR570" s="388" t="n"/>
      <c r="AS570" s="441" t="n">
        <v>6</v>
      </c>
      <c r="AT570" s="390" t="n">
        <v>332400</v>
      </c>
      <c r="AU570" s="388" t="n"/>
      <c r="AV570" s="388" t="n"/>
      <c r="AW570" s="391" t="n">
        <v>332400</v>
      </c>
    </row>
    <row r="571" ht="12.75" customFormat="1" customHeight="1" s="11">
      <c r="A571" s="372" t="n"/>
      <c r="B571" s="372" t="n"/>
      <c r="C571" s="372" t="n"/>
      <c r="D571" s="372" t="n"/>
      <c r="E571" s="392" t="n"/>
      <c r="F571" s="374" t="n"/>
      <c r="G571" s="374" t="n"/>
      <c r="H571" s="374" t="n"/>
      <c r="I571" s="374" t="n"/>
      <c r="J571" s="440" t="inlineStr">
        <is>
          <t>출고</t>
        </is>
      </c>
      <c r="K571" s="69" t="n"/>
      <c r="L571" s="69" t="n"/>
      <c r="M571" s="69" t="n"/>
      <c r="N571" s="69" t="n"/>
      <c r="O571" s="69" t="n"/>
      <c r="P571" s="69" t="n"/>
      <c r="Q571" s="69" t="n"/>
      <c r="R571" s="69" t="n"/>
      <c r="S571" s="69" t="n"/>
      <c r="T571" s="69" t="n"/>
      <c r="U571" s="69" t="n"/>
      <c r="V571" s="69" t="n"/>
      <c r="W571" s="69" t="n"/>
      <c r="X571" s="69" t="n"/>
      <c r="Y571" s="69" t="n"/>
      <c r="Z571" s="69" t="n"/>
      <c r="AA571" s="69" t="n"/>
      <c r="AB571" s="69" t="n"/>
      <c r="AC571" s="69" t="n"/>
      <c r="AD571" s="69" t="n"/>
      <c r="AE571" s="69" t="n"/>
      <c r="AF571" s="69" t="n"/>
      <c r="AG571" s="69" t="n"/>
      <c r="AH571" s="69" t="n"/>
      <c r="AI571" s="69" t="n"/>
      <c r="AJ571" s="69" t="n"/>
      <c r="AK571" s="69" t="n"/>
      <c r="AL571" s="69" t="n"/>
      <c r="AM571" s="69" t="n"/>
      <c r="AN571" s="69" t="n"/>
      <c r="AO571" s="69" t="n"/>
      <c r="AP571" s="375" t="n"/>
      <c r="AQ571" s="374" t="n"/>
      <c r="AR571" s="374" t="n"/>
      <c r="AS571" s="375" t="n"/>
      <c r="AT571" s="394" t="n"/>
      <c r="AU571" s="374" t="n"/>
      <c r="AV571" s="374" t="n"/>
      <c r="AW571" s="395" t="n"/>
    </row>
    <row r="572" ht="12.75" customHeight="1" s="341">
      <c r="A572" s="432" t="n">
        <v>897</v>
      </c>
      <c r="B572" s="433" t="inlineStr">
        <is>
          <t>공구가방</t>
        </is>
      </c>
      <c r="C572" s="434" t="inlineStr">
        <is>
          <t>미코드</t>
        </is>
      </c>
      <c r="D572" s="435" t="inlineStr"/>
      <c r="E572" s="436" t="inlineStr">
        <is>
          <t>미코드</t>
        </is>
      </c>
      <c r="F572" s="437" t="inlineStr">
        <is>
          <t>멀티박스 부품함</t>
        </is>
      </c>
      <c r="G572" s="437" t="inlineStr">
        <is>
          <t>12PCS</t>
        </is>
      </c>
      <c r="H572" s="438" t="inlineStr">
        <is>
          <t>EA</t>
        </is>
      </c>
      <c r="I572" s="439" t="n">
        <v>22400</v>
      </c>
      <c r="J572" s="440" t="inlineStr">
        <is>
          <t>입고</t>
        </is>
      </c>
      <c r="K572" s="10" t="n"/>
      <c r="L572" s="10" t="n"/>
      <c r="M572" s="10" t="n"/>
      <c r="N572" s="10" t="n"/>
      <c r="O572" s="10" t="n"/>
      <c r="P572" s="10" t="n"/>
      <c r="Q572" s="10" t="n"/>
      <c r="R572" s="10" t="n"/>
      <c r="S572" s="10" t="n"/>
      <c r="T572" s="10" t="n"/>
      <c r="U572" s="10" t="n"/>
      <c r="V572" s="10" t="n"/>
      <c r="W572" s="10" t="n"/>
      <c r="X572" s="10" t="n"/>
      <c r="Y572" s="10" t="n"/>
      <c r="Z572" s="10" t="n"/>
      <c r="AA572" s="10" t="n"/>
      <c r="AB572" s="10" t="n"/>
      <c r="AC572" s="10" t="n"/>
      <c r="AD572" s="10" t="n"/>
      <c r="AE572" s="10" t="n"/>
      <c r="AF572" s="10" t="n"/>
      <c r="AG572" s="10" t="n"/>
      <c r="AH572" s="10" t="n"/>
      <c r="AI572" s="10" t="n"/>
      <c r="AJ572" s="10" t="n"/>
      <c r="AK572" s="10" t="n"/>
      <c r="AL572" s="10" t="n"/>
      <c r="AM572" s="10" t="n"/>
      <c r="AN572" s="10" t="n"/>
      <c r="AO572" s="10" t="n"/>
      <c r="AP572" s="386" t="n">
        <v>1</v>
      </c>
      <c r="AQ572" s="388" t="n"/>
      <c r="AR572" s="388" t="n"/>
      <c r="AS572" s="441" t="n">
        <v>1</v>
      </c>
      <c r="AT572" s="390" t="n">
        <v>22400</v>
      </c>
      <c r="AU572" s="388" t="n"/>
      <c r="AV572" s="388" t="n"/>
      <c r="AW572" s="391" t="n">
        <v>22400</v>
      </c>
    </row>
    <row r="573" ht="12.75" customHeight="1" s="341">
      <c r="A573" s="372" t="n"/>
      <c r="B573" s="372" t="n"/>
      <c r="C573" s="372" t="n"/>
      <c r="D573" s="372" t="n"/>
      <c r="E573" s="392" t="n"/>
      <c r="F573" s="374" t="n"/>
      <c r="G573" s="374" t="n"/>
      <c r="H573" s="374" t="n"/>
      <c r="I573" s="374" t="n"/>
      <c r="J573" s="440" t="inlineStr">
        <is>
          <t>출고</t>
        </is>
      </c>
      <c r="K573" s="69" t="n"/>
      <c r="L573" s="69" t="n"/>
      <c r="M573" s="69" t="n"/>
      <c r="N573" s="69" t="n"/>
      <c r="O573" s="69" t="n"/>
      <c r="P573" s="69" t="n"/>
      <c r="Q573" s="69" t="n"/>
      <c r="R573" s="69" t="n"/>
      <c r="S573" s="69" t="n"/>
      <c r="T573" s="69" t="n"/>
      <c r="U573" s="69" t="n"/>
      <c r="V573" s="69" t="n"/>
      <c r="W573" s="69" t="n"/>
      <c r="X573" s="69" t="n"/>
      <c r="Y573" s="69" t="n"/>
      <c r="Z573" s="69" t="n"/>
      <c r="AA573" s="69" t="n"/>
      <c r="AB573" s="69" t="n"/>
      <c r="AC573" s="69" t="n"/>
      <c r="AD573" s="69" t="n"/>
      <c r="AE573" s="69" t="n"/>
      <c r="AF573" s="69" t="n"/>
      <c r="AG573" s="69" t="n"/>
      <c r="AH573" s="69" t="n"/>
      <c r="AI573" s="69" t="n"/>
      <c r="AJ573" s="69" t="n"/>
      <c r="AK573" s="69" t="n"/>
      <c r="AL573" s="69" t="n"/>
      <c r="AM573" s="69" t="n"/>
      <c r="AN573" s="69" t="n"/>
      <c r="AO573" s="69" t="n"/>
      <c r="AP573" s="375" t="n"/>
      <c r="AQ573" s="374" t="n"/>
      <c r="AR573" s="374" t="n"/>
      <c r="AS573" s="375" t="n"/>
      <c r="AT573" s="394" t="n"/>
      <c r="AU573" s="374" t="n"/>
      <c r="AV573" s="374" t="n"/>
      <c r="AW573" s="395" t="n"/>
    </row>
    <row r="574" ht="12.75" customHeight="1" s="341">
      <c r="A574" s="432" t="n">
        <v>898</v>
      </c>
      <c r="B574" s="433" t="inlineStr">
        <is>
          <t>공구가방</t>
        </is>
      </c>
      <c r="C574" s="434" t="inlineStr">
        <is>
          <t>미코드</t>
        </is>
      </c>
      <c r="D574" s="435" t="inlineStr"/>
      <c r="E574" s="436" t="inlineStr">
        <is>
          <t>미코드</t>
        </is>
      </c>
      <c r="F574" s="437" t="inlineStr">
        <is>
          <t>절연저항계</t>
        </is>
      </c>
      <c r="G574" s="437" t="inlineStr">
        <is>
          <t>TKM-910 / 500V</t>
        </is>
      </c>
      <c r="H574" s="438" t="inlineStr">
        <is>
          <t>EA</t>
        </is>
      </c>
      <c r="I574" s="439" t="n">
        <v>30000</v>
      </c>
      <c r="J574" s="440" t="inlineStr">
        <is>
          <t>입고</t>
        </is>
      </c>
      <c r="K574" s="10" t="n"/>
      <c r="L574" s="10" t="n"/>
      <c r="M574" s="10" t="n"/>
      <c r="N574" s="10" t="n"/>
      <c r="O574" s="10" t="n"/>
      <c r="P574" s="10" t="n"/>
      <c r="Q574" s="10" t="n"/>
      <c r="R574" s="10" t="n"/>
      <c r="S574" s="10" t="n"/>
      <c r="T574" s="10" t="n"/>
      <c r="U574" s="10" t="n"/>
      <c r="V574" s="10" t="n"/>
      <c r="W574" s="10" t="n"/>
      <c r="X574" s="10" t="n"/>
      <c r="Y574" s="10" t="n"/>
      <c r="Z574" s="10" t="n"/>
      <c r="AA574" s="10" t="n"/>
      <c r="AB574" s="10" t="n"/>
      <c r="AC574" s="10" t="n"/>
      <c r="AD574" s="10" t="n"/>
      <c r="AE574" s="10" t="n"/>
      <c r="AF574" s="10" t="n"/>
      <c r="AG574" s="10" t="n"/>
      <c r="AH574" s="10" t="n"/>
      <c r="AI574" s="10" t="n"/>
      <c r="AJ574" s="10" t="n"/>
      <c r="AK574" s="10" t="n"/>
      <c r="AL574" s="10" t="n"/>
      <c r="AM574" s="10" t="n"/>
      <c r="AN574" s="10" t="n"/>
      <c r="AO574" s="10" t="n"/>
      <c r="AP574" s="386" t="n">
        <v>2</v>
      </c>
      <c r="AQ574" s="388" t="n"/>
      <c r="AR574" s="388" t="n"/>
      <c r="AS574" s="441" t="n">
        <v>2</v>
      </c>
      <c r="AT574" s="390" t="n">
        <v>60000</v>
      </c>
      <c r="AU574" s="388" t="n"/>
      <c r="AV574" s="388" t="n"/>
      <c r="AW574" s="391" t="n">
        <v>60000</v>
      </c>
    </row>
    <row r="575" ht="12.75" customHeight="1" s="341">
      <c r="A575" s="372" t="n"/>
      <c r="B575" s="372" t="n"/>
      <c r="C575" s="372" t="n"/>
      <c r="D575" s="372" t="n"/>
      <c r="E575" s="392" t="n"/>
      <c r="F575" s="374" t="n"/>
      <c r="G575" s="374" t="n"/>
      <c r="H575" s="374" t="n"/>
      <c r="I575" s="374" t="n"/>
      <c r="J575" s="440" t="inlineStr">
        <is>
          <t>출고</t>
        </is>
      </c>
      <c r="K575" s="69" t="n"/>
      <c r="L575" s="69" t="n"/>
      <c r="M575" s="69" t="n"/>
      <c r="N575" s="69" t="n"/>
      <c r="O575" s="69" t="n"/>
      <c r="P575" s="69" t="n"/>
      <c r="Q575" s="69" t="n"/>
      <c r="R575" s="69" t="n"/>
      <c r="S575" s="69" t="n"/>
      <c r="T575" s="69" t="n"/>
      <c r="U575" s="69" t="n"/>
      <c r="V575" s="69" t="n"/>
      <c r="W575" s="69" t="n"/>
      <c r="X575" s="69" t="n"/>
      <c r="Y575" s="69" t="n"/>
      <c r="Z575" s="69" t="n"/>
      <c r="AA575" s="69" t="n"/>
      <c r="AB575" s="69" t="n"/>
      <c r="AC575" s="69" t="n"/>
      <c r="AD575" s="69" t="n"/>
      <c r="AE575" s="69" t="n"/>
      <c r="AF575" s="69" t="n"/>
      <c r="AG575" s="69" t="n"/>
      <c r="AH575" s="69" t="n"/>
      <c r="AI575" s="69" t="n"/>
      <c r="AJ575" s="69" t="n"/>
      <c r="AK575" s="69" t="n"/>
      <c r="AL575" s="69" t="n"/>
      <c r="AM575" s="69" t="n"/>
      <c r="AN575" s="69" t="n"/>
      <c r="AO575" s="69" t="n"/>
      <c r="AP575" s="375" t="n"/>
      <c r="AQ575" s="374" t="n"/>
      <c r="AR575" s="374" t="n"/>
      <c r="AS575" s="375" t="n"/>
      <c r="AT575" s="394" t="n"/>
      <c r="AU575" s="374" t="n"/>
      <c r="AV575" s="374" t="n"/>
      <c r="AW575" s="395" t="n"/>
    </row>
    <row r="576" ht="12.75" customHeight="1" s="341">
      <c r="A576" s="432" t="n">
        <v>899</v>
      </c>
      <c r="B576" s="433" t="inlineStr">
        <is>
          <t>공구가방</t>
        </is>
      </c>
      <c r="C576" s="434" t="inlineStr">
        <is>
          <t>미코드</t>
        </is>
      </c>
      <c r="D576" s="435" t="inlineStr"/>
      <c r="E576" s="436" t="inlineStr">
        <is>
          <t>미코드</t>
        </is>
      </c>
      <c r="F576" s="437" t="inlineStr">
        <is>
          <t>충전작업등</t>
        </is>
      </c>
      <c r="G576" s="437" t="inlineStr">
        <is>
          <t>CA-320</t>
        </is>
      </c>
      <c r="H576" s="438" t="inlineStr">
        <is>
          <t>EA</t>
        </is>
      </c>
      <c r="I576" s="439" t="n">
        <v>46700</v>
      </c>
      <c r="J576" s="440" t="inlineStr">
        <is>
          <t>입고</t>
        </is>
      </c>
      <c r="K576" s="10" t="n"/>
      <c r="L576" s="10" t="n"/>
      <c r="M576" s="10" t="n"/>
      <c r="N576" s="10" t="n"/>
      <c r="O576" s="10" t="n"/>
      <c r="P576" s="10" t="n"/>
      <c r="Q576" s="10" t="n"/>
      <c r="R576" s="10" t="n"/>
      <c r="S576" s="10" t="n"/>
      <c r="T576" s="10" t="n"/>
      <c r="U576" s="10" t="n"/>
      <c r="V576" s="10" t="n"/>
      <c r="W576" s="10" t="n"/>
      <c r="X576" s="10" t="n"/>
      <c r="Y576" s="10" t="n"/>
      <c r="Z576" s="10" t="n"/>
      <c r="AA576" s="10" t="n"/>
      <c r="AB576" s="10" t="n"/>
      <c r="AC576" s="10" t="n"/>
      <c r="AD576" s="10" t="n"/>
      <c r="AE576" s="10" t="n"/>
      <c r="AF576" s="10" t="n"/>
      <c r="AG576" s="10" t="n"/>
      <c r="AH576" s="10" t="n"/>
      <c r="AI576" s="10" t="n"/>
      <c r="AJ576" s="10" t="n"/>
      <c r="AK576" s="10" t="n"/>
      <c r="AL576" s="10" t="n"/>
      <c r="AM576" s="10" t="n"/>
      <c r="AN576" s="10" t="n"/>
      <c r="AO576" s="10" t="n"/>
      <c r="AP576" s="386" t="n"/>
      <c r="AQ576" s="388" t="n"/>
      <c r="AR576" s="388" t="n"/>
      <c r="AS576" s="441" t="n">
        <v>0</v>
      </c>
      <c r="AT576" s="390" t="n"/>
      <c r="AU576" s="388" t="n"/>
      <c r="AV576" s="388" t="n"/>
      <c r="AW576" s="391" t="n">
        <v>0</v>
      </c>
    </row>
    <row r="577" ht="12.75" customHeight="1" s="341">
      <c r="A577" s="372" t="n"/>
      <c r="B577" s="372" t="n"/>
      <c r="C577" s="372" t="n"/>
      <c r="D577" s="372" t="n"/>
      <c r="E577" s="392" t="n"/>
      <c r="F577" s="374" t="n"/>
      <c r="G577" s="374" t="n"/>
      <c r="H577" s="374" t="n"/>
      <c r="I577" s="374" t="n"/>
      <c r="J577" s="440" t="inlineStr">
        <is>
          <t>출고</t>
        </is>
      </c>
      <c r="K577" s="69" t="n"/>
      <c r="L577" s="69" t="n"/>
      <c r="M577" s="69" t="n"/>
      <c r="N577" s="69" t="n"/>
      <c r="O577" s="69" t="n"/>
      <c r="P577" s="69" t="n"/>
      <c r="Q577" s="69" t="n"/>
      <c r="R577" s="69" t="n"/>
      <c r="S577" s="69" t="n"/>
      <c r="T577" s="69" t="n"/>
      <c r="U577" s="69" t="n"/>
      <c r="V577" s="69" t="n"/>
      <c r="W577" s="69" t="n"/>
      <c r="X577" s="69" t="n"/>
      <c r="Y577" s="69" t="n"/>
      <c r="Z577" s="69" t="n"/>
      <c r="AA577" s="69" t="n"/>
      <c r="AB577" s="69" t="n"/>
      <c r="AC577" s="69" t="n"/>
      <c r="AD577" s="69" t="n"/>
      <c r="AE577" s="69" t="n"/>
      <c r="AF577" s="69" t="n"/>
      <c r="AG577" s="69" t="n"/>
      <c r="AH577" s="69" t="n"/>
      <c r="AI577" s="69" t="n"/>
      <c r="AJ577" s="69" t="n"/>
      <c r="AK577" s="69" t="n"/>
      <c r="AL577" s="69" t="n"/>
      <c r="AM577" s="69" t="n"/>
      <c r="AN577" s="69" t="n"/>
      <c r="AO577" s="69" t="n"/>
      <c r="AP577" s="375" t="n"/>
      <c r="AQ577" s="374" t="n"/>
      <c r="AR577" s="374" t="n"/>
      <c r="AS577" s="375" t="n"/>
      <c r="AT577" s="394" t="n"/>
      <c r="AU577" s="374" t="n"/>
      <c r="AV577" s="374" t="n"/>
      <c r="AW577" s="395" t="n"/>
    </row>
    <row r="578" ht="12.75" customHeight="1" s="341">
      <c r="A578" s="432" t="n">
        <v>900</v>
      </c>
      <c r="B578" s="433" t="inlineStr">
        <is>
          <t>공구가방</t>
        </is>
      </c>
      <c r="C578" s="434" t="inlineStr">
        <is>
          <t>미코드</t>
        </is>
      </c>
      <c r="D578" s="435" t="inlineStr"/>
      <c r="E578" s="436" t="inlineStr">
        <is>
          <t>미코드</t>
        </is>
      </c>
      <c r="F578" s="437" t="inlineStr">
        <is>
          <t>클램프미터</t>
        </is>
      </c>
      <c r="G578" s="437" t="inlineStr">
        <is>
          <t>3280_10</t>
        </is>
      </c>
      <c r="H578" s="438" t="inlineStr">
        <is>
          <t>EA</t>
        </is>
      </c>
      <c r="I578" s="439" t="n">
        <v>64900</v>
      </c>
      <c r="J578" s="440" t="inlineStr">
        <is>
          <t>입고</t>
        </is>
      </c>
      <c r="K578" s="10" t="n"/>
      <c r="L578" s="10" t="n"/>
      <c r="M578" s="10" t="n"/>
      <c r="N578" s="10" t="n"/>
      <c r="O578" s="10" t="n"/>
      <c r="P578" s="10" t="n"/>
      <c r="Q578" s="10" t="n"/>
      <c r="R578" s="10" t="n"/>
      <c r="S578" s="10" t="n"/>
      <c r="T578" s="10" t="n"/>
      <c r="U578" s="10" t="n"/>
      <c r="V578" s="10" t="n"/>
      <c r="W578" s="10" t="n"/>
      <c r="X578" s="10" t="n"/>
      <c r="Y578" s="10" t="n"/>
      <c r="Z578" s="10" t="n"/>
      <c r="AA578" s="10" t="n"/>
      <c r="AB578" s="10" t="n"/>
      <c r="AC578" s="10" t="n"/>
      <c r="AD578" s="10" t="n"/>
      <c r="AE578" s="10" t="n"/>
      <c r="AF578" s="10" t="n"/>
      <c r="AG578" s="10" t="n"/>
      <c r="AH578" s="10" t="n"/>
      <c r="AI578" s="10" t="n"/>
      <c r="AJ578" s="10" t="n"/>
      <c r="AK578" s="10" t="n"/>
      <c r="AL578" s="10" t="n"/>
      <c r="AM578" s="10" t="n"/>
      <c r="AN578" s="10" t="n"/>
      <c r="AO578" s="10" t="n"/>
      <c r="AP578" s="386" t="n">
        <v>2</v>
      </c>
      <c r="AQ578" s="388" t="n"/>
      <c r="AR578" s="388" t="n"/>
      <c r="AS578" s="441" t="n">
        <v>2</v>
      </c>
      <c r="AT578" s="390" t="n">
        <v>129800</v>
      </c>
      <c r="AU578" s="388" t="n"/>
      <c r="AV578" s="388" t="n"/>
      <c r="AW578" s="391" t="n">
        <v>129800</v>
      </c>
    </row>
    <row r="579" ht="12.75" customHeight="1" s="341">
      <c r="A579" s="372" t="n"/>
      <c r="B579" s="372" t="n"/>
      <c r="C579" s="372" t="n"/>
      <c r="D579" s="372" t="n"/>
      <c r="E579" s="392" t="n"/>
      <c r="F579" s="374" t="n"/>
      <c r="G579" s="374" t="n"/>
      <c r="H579" s="374" t="n"/>
      <c r="I579" s="374" t="n"/>
      <c r="J579" s="440" t="inlineStr">
        <is>
          <t>출고</t>
        </is>
      </c>
      <c r="K579" s="69" t="n"/>
      <c r="L579" s="69" t="n"/>
      <c r="M579" s="69" t="n"/>
      <c r="N579" s="69" t="n"/>
      <c r="O579" s="69" t="n"/>
      <c r="P579" s="69" t="n"/>
      <c r="Q579" s="69" t="n"/>
      <c r="R579" s="69" t="n"/>
      <c r="S579" s="69" t="n"/>
      <c r="T579" s="69" t="n"/>
      <c r="U579" s="69" t="n"/>
      <c r="V579" s="69" t="n"/>
      <c r="W579" s="69" t="n"/>
      <c r="X579" s="69" t="n"/>
      <c r="Y579" s="69" t="n"/>
      <c r="Z579" s="69" t="n"/>
      <c r="AA579" s="69" t="n"/>
      <c r="AB579" s="69" t="n"/>
      <c r="AC579" s="69" t="n"/>
      <c r="AD579" s="69" t="n"/>
      <c r="AE579" s="69" t="n"/>
      <c r="AF579" s="69" t="n"/>
      <c r="AG579" s="69" t="n"/>
      <c r="AH579" s="69" t="n"/>
      <c r="AI579" s="69" t="n"/>
      <c r="AJ579" s="69" t="n"/>
      <c r="AK579" s="69" t="n"/>
      <c r="AL579" s="69" t="n"/>
      <c r="AM579" s="69" t="n"/>
      <c r="AN579" s="69" t="n"/>
      <c r="AO579" s="69" t="n"/>
      <c r="AP579" s="375" t="n"/>
      <c r="AQ579" s="374" t="n"/>
      <c r="AR579" s="374" t="n"/>
      <c r="AS579" s="375" t="n"/>
      <c r="AT579" s="394" t="n"/>
      <c r="AU579" s="374" t="n"/>
      <c r="AV579" s="374" t="n"/>
      <c r="AW579" s="395" t="n"/>
    </row>
    <row r="580" ht="12.75" customHeight="1" s="341">
      <c r="A580" s="432" t="n">
        <v>901</v>
      </c>
      <c r="B580" s="433" t="inlineStr">
        <is>
          <t>공구가방</t>
        </is>
      </c>
      <c r="C580" s="434" t="inlineStr">
        <is>
          <t>미코드</t>
        </is>
      </c>
      <c r="D580" s="435" t="inlineStr"/>
      <c r="E580" s="436" t="inlineStr">
        <is>
          <t>미코드</t>
        </is>
      </c>
      <c r="F580" s="437" t="inlineStr">
        <is>
          <t>포크형 전류측정기</t>
        </is>
      </c>
      <c r="G580" s="437" t="inlineStr">
        <is>
          <t>KEW 2300R</t>
        </is>
      </c>
      <c r="H580" s="438" t="inlineStr">
        <is>
          <t>EA</t>
        </is>
      </c>
      <c r="I580" s="439" t="n">
        <v>184000</v>
      </c>
      <c r="J580" s="440" t="inlineStr">
        <is>
          <t>입고</t>
        </is>
      </c>
      <c r="K580" s="10" t="n"/>
      <c r="L580" s="10" t="n"/>
      <c r="M580" s="10" t="n"/>
      <c r="N580" s="10" t="n"/>
      <c r="O580" s="10" t="n"/>
      <c r="P580" s="10" t="n"/>
      <c r="Q580" s="10" t="n"/>
      <c r="R580" s="10" t="n"/>
      <c r="S580" s="10" t="n"/>
      <c r="T580" s="10" t="n"/>
      <c r="U580" s="10" t="n"/>
      <c r="V580" s="10" t="n"/>
      <c r="W580" s="10" t="n"/>
      <c r="X580" s="10" t="n"/>
      <c r="Y580" s="10" t="n"/>
      <c r="Z580" s="10" t="n"/>
      <c r="AA580" s="10" t="n"/>
      <c r="AB580" s="10" t="n"/>
      <c r="AC580" s="10" t="n"/>
      <c r="AD580" s="10" t="n"/>
      <c r="AE580" s="10" t="n"/>
      <c r="AF580" s="10" t="n"/>
      <c r="AG580" s="10" t="n"/>
      <c r="AH580" s="10" t="n"/>
      <c r="AI580" s="10" t="n"/>
      <c r="AJ580" s="10" t="n"/>
      <c r="AK580" s="10" t="n"/>
      <c r="AL580" s="10" t="n"/>
      <c r="AM580" s="10" t="n"/>
      <c r="AN580" s="10" t="n"/>
      <c r="AO580" s="10" t="n"/>
      <c r="AP580" s="386" t="n"/>
      <c r="AQ580" s="388" t="n"/>
      <c r="AR580" s="388" t="n"/>
      <c r="AS580" s="441" t="n">
        <v>0</v>
      </c>
      <c r="AT580" s="390" t="n"/>
      <c r="AU580" s="388" t="n"/>
      <c r="AV580" s="388" t="n"/>
      <c r="AW580" s="391" t="n">
        <v>0</v>
      </c>
    </row>
    <row r="581" ht="12.75" customHeight="1" s="341">
      <c r="A581" s="372" t="n"/>
      <c r="B581" s="372" t="n"/>
      <c r="C581" s="372" t="n"/>
      <c r="D581" s="372" t="n"/>
      <c r="E581" s="392" t="n"/>
      <c r="F581" s="374" t="n"/>
      <c r="G581" s="374" t="n"/>
      <c r="H581" s="374" t="n"/>
      <c r="I581" s="374" t="n"/>
      <c r="J581" s="440" t="inlineStr">
        <is>
          <t>출고</t>
        </is>
      </c>
      <c r="K581" s="69" t="n"/>
      <c r="L581" s="69" t="n"/>
      <c r="M581" s="69" t="n"/>
      <c r="N581" s="69" t="n"/>
      <c r="O581" s="69" t="n"/>
      <c r="P581" s="69" t="n"/>
      <c r="Q581" s="69" t="n"/>
      <c r="R581" s="69" t="n"/>
      <c r="S581" s="69" t="n"/>
      <c r="T581" s="69" t="n"/>
      <c r="U581" s="69" t="n"/>
      <c r="V581" s="69" t="n"/>
      <c r="W581" s="69" t="n"/>
      <c r="X581" s="69" t="n"/>
      <c r="Y581" s="69" t="n"/>
      <c r="Z581" s="69" t="n"/>
      <c r="AA581" s="69" t="n"/>
      <c r="AB581" s="69" t="n"/>
      <c r="AC581" s="69" t="n"/>
      <c r="AD581" s="69" t="n"/>
      <c r="AE581" s="69" t="n"/>
      <c r="AF581" s="69" t="n"/>
      <c r="AG581" s="69" t="n"/>
      <c r="AH581" s="69" t="n"/>
      <c r="AI581" s="69" t="n"/>
      <c r="AJ581" s="69" t="n"/>
      <c r="AK581" s="69" t="n"/>
      <c r="AL581" s="69" t="n"/>
      <c r="AM581" s="69" t="n"/>
      <c r="AN581" s="69" t="n"/>
      <c r="AO581" s="69" t="n"/>
      <c r="AP581" s="375" t="n"/>
      <c r="AQ581" s="374" t="n"/>
      <c r="AR581" s="374" t="n"/>
      <c r="AS581" s="375" t="n"/>
      <c r="AT581" s="394" t="n"/>
      <c r="AU581" s="374" t="n"/>
      <c r="AV581" s="374" t="n"/>
      <c r="AW581" s="395" t="n"/>
    </row>
    <row r="582" ht="15" customHeight="1" s="341">
      <c r="A582" s="432" t="n">
        <v>904</v>
      </c>
      <c r="B582" s="433" t="inlineStr">
        <is>
          <t>과장/대리</t>
        </is>
      </c>
      <c r="C582" s="434" t="inlineStr">
        <is>
          <t>미코드</t>
        </is>
      </c>
      <c r="D582" s="435" t="inlineStr"/>
      <c r="E582" s="436" t="inlineStr">
        <is>
          <t>미코드</t>
        </is>
      </c>
      <c r="F582" s="437" t="inlineStr">
        <is>
          <t>LED 랜턴</t>
        </is>
      </c>
      <c r="G582" s="437" t="inlineStr">
        <is>
          <t>MH20</t>
        </is>
      </c>
      <c r="H582" s="438" t="inlineStr">
        <is>
          <t>EA</t>
        </is>
      </c>
      <c r="I582" s="439" t="n">
        <v>110270</v>
      </c>
      <c r="J582" s="440" t="inlineStr">
        <is>
          <t>입고</t>
        </is>
      </c>
      <c r="K582" s="10" t="n"/>
      <c r="L582" s="10" t="n"/>
      <c r="M582" s="10" t="n"/>
      <c r="N582" s="10" t="n"/>
      <c r="O582" s="10" t="n"/>
      <c r="P582" s="10" t="n"/>
      <c r="Q582" s="10" t="n"/>
      <c r="R582" s="10" t="n"/>
      <c r="S582" s="10" t="n"/>
      <c r="T582" s="10" t="n"/>
      <c r="U582" s="10" t="n"/>
      <c r="V582" s="10" t="n"/>
      <c r="W582" s="10" t="n"/>
      <c r="X582" s="10" t="n"/>
      <c r="Y582" s="10" t="n"/>
      <c r="Z582" s="10" t="n"/>
      <c r="AA582" s="10" t="n"/>
      <c r="AB582" s="10" t="n"/>
      <c r="AC582" s="10" t="n"/>
      <c r="AD582" s="10" t="n"/>
      <c r="AE582" s="10" t="n"/>
      <c r="AF582" s="10" t="n"/>
      <c r="AG582" s="10" t="n"/>
      <c r="AH582" s="10" t="n"/>
      <c r="AI582" s="10" t="n"/>
      <c r="AJ582" s="10" t="n"/>
      <c r="AK582" s="10" t="n"/>
      <c r="AL582" s="10" t="n"/>
      <c r="AM582" s="10" t="n"/>
      <c r="AN582" s="10" t="n"/>
      <c r="AO582" s="10" t="n"/>
      <c r="AP582" s="386" t="n"/>
      <c r="AQ582" s="388" t="n"/>
      <c r="AR582" s="388" t="n"/>
      <c r="AS582" s="441" t="n">
        <v>0</v>
      </c>
      <c r="AT582" s="390" t="n"/>
      <c r="AU582" s="388" t="n"/>
      <c r="AV582" s="388" t="n"/>
      <c r="AW582" s="391" t="n">
        <v>0</v>
      </c>
    </row>
    <row r="583" ht="12.75" customHeight="1" s="341">
      <c r="A583" s="372" t="n"/>
      <c r="B583" s="372" t="n"/>
      <c r="C583" s="372" t="n"/>
      <c r="D583" s="372" t="n"/>
      <c r="E583" s="392" t="n"/>
      <c r="F583" s="374" t="n"/>
      <c r="G583" s="374" t="n"/>
      <c r="H583" s="374" t="n"/>
      <c r="I583" s="374" t="n"/>
      <c r="J583" s="440" t="inlineStr">
        <is>
          <t>출고</t>
        </is>
      </c>
      <c r="K583" s="69" t="n"/>
      <c r="L583" s="69" t="n"/>
      <c r="M583" s="69" t="n"/>
      <c r="N583" s="69" t="n"/>
      <c r="O583" s="69" t="n"/>
      <c r="P583" s="69" t="n"/>
      <c r="Q583" s="69" t="n"/>
      <c r="R583" s="69" t="n"/>
      <c r="S583" s="69" t="n"/>
      <c r="T583" s="69" t="n"/>
      <c r="U583" s="69" t="n"/>
      <c r="V583" s="69" t="n"/>
      <c r="W583" s="69" t="n"/>
      <c r="X583" s="69" t="n"/>
      <c r="Y583" s="69" t="n"/>
      <c r="Z583" s="69" t="n"/>
      <c r="AA583" s="69" t="n"/>
      <c r="AB583" s="69" t="n"/>
      <c r="AC583" s="69" t="n"/>
      <c r="AD583" s="69" t="n"/>
      <c r="AE583" s="69" t="n"/>
      <c r="AF583" s="69" t="n"/>
      <c r="AG583" s="69" t="n"/>
      <c r="AH583" s="69" t="n"/>
      <c r="AI583" s="69" t="n"/>
      <c r="AJ583" s="69" t="n"/>
      <c r="AK583" s="69" t="n"/>
      <c r="AL583" s="69" t="n"/>
      <c r="AM583" s="69" t="n"/>
      <c r="AN583" s="69" t="n"/>
      <c r="AO583" s="69" t="n"/>
      <c r="AP583" s="375" t="n"/>
      <c r="AQ583" s="374" t="n"/>
      <c r="AR583" s="374" t="n"/>
      <c r="AS583" s="375" t="n"/>
      <c r="AT583" s="394" t="n"/>
      <c r="AU583" s="374" t="n"/>
      <c r="AV583" s="374" t="n"/>
      <c r="AW583" s="395" t="n"/>
    </row>
    <row r="584" ht="12.75" customHeight="1" s="341">
      <c r="A584" s="432" t="n">
        <v>905</v>
      </c>
      <c r="B584" s="433" t="inlineStr">
        <is>
          <t>과장/대리</t>
        </is>
      </c>
      <c r="C584" s="434" t="inlineStr">
        <is>
          <t>미코드</t>
        </is>
      </c>
      <c r="D584" s="435" t="inlineStr"/>
      <c r="E584" s="436" t="inlineStr">
        <is>
          <t>미코드</t>
        </is>
      </c>
      <c r="F584" s="437" t="inlineStr">
        <is>
          <t>LED 헤드랜턴</t>
        </is>
      </c>
      <c r="G584" s="437" t="inlineStr">
        <is>
          <t>파워맥스 XHP360</t>
        </is>
      </c>
      <c r="H584" s="438" t="inlineStr">
        <is>
          <t>EA</t>
        </is>
      </c>
      <c r="I584" s="439" t="n">
        <v>69000</v>
      </c>
      <c r="J584" s="440" t="inlineStr">
        <is>
          <t>입고</t>
        </is>
      </c>
      <c r="K584" s="10" t="n"/>
      <c r="L584" s="10" t="n"/>
      <c r="M584" s="10" t="n"/>
      <c r="N584" s="10" t="n"/>
      <c r="O584" s="10" t="n"/>
      <c r="P584" s="10" t="n"/>
      <c r="Q584" s="10" t="n"/>
      <c r="R584" s="10" t="n"/>
      <c r="S584" s="10" t="n"/>
      <c r="T584" s="10" t="n"/>
      <c r="U584" s="10" t="n"/>
      <c r="V584" s="10" t="n"/>
      <c r="W584" s="10" t="n"/>
      <c r="X584" s="10" t="n"/>
      <c r="Y584" s="10" t="n"/>
      <c r="Z584" s="10" t="n"/>
      <c r="AA584" s="10" t="n"/>
      <c r="AB584" s="10" t="n"/>
      <c r="AC584" s="10" t="n"/>
      <c r="AD584" s="10" t="n"/>
      <c r="AE584" s="10" t="n"/>
      <c r="AF584" s="10" t="n"/>
      <c r="AG584" s="10" t="n"/>
      <c r="AH584" s="10" t="n"/>
      <c r="AI584" s="10" t="n"/>
      <c r="AJ584" s="10" t="n"/>
      <c r="AK584" s="10" t="n"/>
      <c r="AL584" s="10" t="n"/>
      <c r="AM584" s="10" t="n"/>
      <c r="AN584" s="10" t="n"/>
      <c r="AO584" s="10" t="n"/>
      <c r="AP584" s="386" t="n">
        <v>2</v>
      </c>
      <c r="AQ584" s="388" t="n"/>
      <c r="AR584" s="388" t="n"/>
      <c r="AS584" s="441" t="n">
        <v>2</v>
      </c>
      <c r="AT584" s="390" t="n">
        <v>138000</v>
      </c>
      <c r="AU584" s="388" t="n"/>
      <c r="AV584" s="388" t="n"/>
      <c r="AW584" s="391" t="n">
        <v>138000</v>
      </c>
    </row>
    <row r="585" ht="12.75" customHeight="1" s="341">
      <c r="A585" s="372" t="n"/>
      <c r="B585" s="372" t="n"/>
      <c r="C585" s="372" t="n"/>
      <c r="D585" s="372" t="n"/>
      <c r="E585" s="392" t="n"/>
      <c r="F585" s="374" t="n"/>
      <c r="G585" s="374" t="n"/>
      <c r="H585" s="374" t="n"/>
      <c r="I585" s="374" t="n"/>
      <c r="J585" s="440" t="inlineStr">
        <is>
          <t>출고</t>
        </is>
      </c>
      <c r="K585" s="69" t="n"/>
      <c r="L585" s="69" t="n"/>
      <c r="M585" s="69" t="n"/>
      <c r="N585" s="69" t="n"/>
      <c r="O585" s="69" t="n"/>
      <c r="P585" s="69" t="n"/>
      <c r="Q585" s="69" t="n"/>
      <c r="R585" s="69" t="n"/>
      <c r="S585" s="69" t="n"/>
      <c r="T585" s="69" t="n"/>
      <c r="U585" s="69" t="n"/>
      <c r="V585" s="69" t="n"/>
      <c r="W585" s="69" t="n"/>
      <c r="X585" s="69" t="n"/>
      <c r="Y585" s="69" t="n"/>
      <c r="Z585" s="69" t="n"/>
      <c r="AA585" s="69" t="n"/>
      <c r="AB585" s="69" t="n"/>
      <c r="AC585" s="69" t="n"/>
      <c r="AD585" s="69" t="n"/>
      <c r="AE585" s="69" t="n"/>
      <c r="AF585" s="69" t="n"/>
      <c r="AG585" s="69" t="n"/>
      <c r="AH585" s="69" t="n"/>
      <c r="AI585" s="69" t="n"/>
      <c r="AJ585" s="69" t="n"/>
      <c r="AK585" s="69" t="n"/>
      <c r="AL585" s="69" t="n"/>
      <c r="AM585" s="69" t="n"/>
      <c r="AN585" s="69" t="n"/>
      <c r="AO585" s="69" t="n"/>
      <c r="AP585" s="375" t="n"/>
      <c r="AQ585" s="374" t="n"/>
      <c r="AR585" s="374" t="n"/>
      <c r="AS585" s="375" t="n"/>
      <c r="AT585" s="394" t="n"/>
      <c r="AU585" s="374" t="n"/>
      <c r="AV585" s="374" t="n"/>
      <c r="AW585" s="395" t="n"/>
    </row>
    <row r="586" ht="12.75" customHeight="1" s="341">
      <c r="A586" s="432" t="n">
        <v>907</v>
      </c>
      <c r="B586" s="433" t="inlineStr">
        <is>
          <t>긴급자재</t>
        </is>
      </c>
      <c r="C586" s="434" t="inlineStr">
        <is>
          <t>미코드</t>
        </is>
      </c>
      <c r="D586" s="435" t="inlineStr"/>
      <c r="E586" s="436" t="inlineStr">
        <is>
          <t>미코드</t>
        </is>
      </c>
      <c r="F586" s="437" t="inlineStr">
        <is>
          <t>N700E-022HF</t>
        </is>
      </c>
      <c r="G586" s="437" t="inlineStr">
        <is>
          <t>2.2Kw</t>
        </is>
      </c>
      <c r="H586" s="438" t="inlineStr">
        <is>
          <t>EA</t>
        </is>
      </c>
      <c r="I586" s="439" t="n">
        <v>255000</v>
      </c>
      <c r="J586" s="440" t="inlineStr">
        <is>
          <t>입고</t>
        </is>
      </c>
      <c r="K586" s="10" t="n"/>
      <c r="L586" s="10" t="n"/>
      <c r="M586" s="10" t="n"/>
      <c r="N586" s="10" t="n"/>
      <c r="O586" s="10" t="n"/>
      <c r="P586" s="10" t="n"/>
      <c r="Q586" s="10" t="n"/>
      <c r="R586" s="10" t="n"/>
      <c r="S586" s="10" t="n"/>
      <c r="T586" s="10" t="n"/>
      <c r="U586" s="10" t="n"/>
      <c r="V586" s="10" t="n"/>
      <c r="W586" s="10" t="n"/>
      <c r="X586" s="10" t="n"/>
      <c r="Y586" s="10" t="n"/>
      <c r="Z586" s="10" t="n"/>
      <c r="AA586" s="10" t="n"/>
      <c r="AB586" s="10" t="n"/>
      <c r="AC586" s="10" t="n"/>
      <c r="AD586" s="10" t="n"/>
      <c r="AE586" s="10" t="n"/>
      <c r="AF586" s="10" t="n"/>
      <c r="AG586" s="10" t="n"/>
      <c r="AH586" s="10" t="n"/>
      <c r="AI586" s="10" t="n"/>
      <c r="AJ586" s="10" t="n"/>
      <c r="AK586" s="10" t="n"/>
      <c r="AL586" s="10" t="n"/>
      <c r="AM586" s="10" t="n"/>
      <c r="AN586" s="10" t="n"/>
      <c r="AO586" s="10" t="n"/>
      <c r="AP586" s="386" t="n">
        <v>1</v>
      </c>
      <c r="AQ586" s="388" t="n"/>
      <c r="AR586" s="388" t="n"/>
      <c r="AS586" s="441" t="n">
        <v>1</v>
      </c>
      <c r="AT586" s="390" t="n">
        <v>255000</v>
      </c>
      <c r="AU586" s="388" t="n"/>
      <c r="AV586" s="388" t="n"/>
      <c r="AW586" s="391" t="n">
        <v>255000</v>
      </c>
    </row>
    <row r="587" ht="12.75" customHeight="1" s="341">
      <c r="A587" s="372" t="n"/>
      <c r="B587" s="372" t="n"/>
      <c r="C587" s="372" t="n"/>
      <c r="D587" s="372" t="n"/>
      <c r="E587" s="392" t="n"/>
      <c r="F587" s="374" t="n"/>
      <c r="G587" s="374" t="n"/>
      <c r="H587" s="374" t="n"/>
      <c r="I587" s="374" t="n"/>
      <c r="J587" s="440" t="inlineStr">
        <is>
          <t>출고</t>
        </is>
      </c>
      <c r="K587" s="69" t="n"/>
      <c r="L587" s="69" t="n"/>
      <c r="M587" s="69" t="n"/>
      <c r="N587" s="69" t="n"/>
      <c r="O587" s="69" t="n"/>
      <c r="P587" s="69" t="n"/>
      <c r="Q587" s="69" t="n"/>
      <c r="R587" s="69" t="n"/>
      <c r="S587" s="69" t="n"/>
      <c r="T587" s="69" t="n"/>
      <c r="U587" s="69" t="n"/>
      <c r="V587" s="69" t="n"/>
      <c r="W587" s="69" t="n"/>
      <c r="X587" s="69" t="n"/>
      <c r="Y587" s="69" t="n"/>
      <c r="Z587" s="69" t="n"/>
      <c r="AA587" s="69" t="n"/>
      <c r="AB587" s="69" t="n"/>
      <c r="AC587" s="69" t="n"/>
      <c r="AD587" s="69" t="n"/>
      <c r="AE587" s="69" t="n"/>
      <c r="AF587" s="69" t="n"/>
      <c r="AG587" s="69" t="n"/>
      <c r="AH587" s="69" t="n"/>
      <c r="AI587" s="69" t="n"/>
      <c r="AJ587" s="69" t="n"/>
      <c r="AK587" s="69" t="n"/>
      <c r="AL587" s="69" t="n"/>
      <c r="AM587" s="69" t="n"/>
      <c r="AN587" s="69" t="n"/>
      <c r="AO587" s="69" t="n"/>
      <c r="AP587" s="375" t="n"/>
      <c r="AQ587" s="374" t="n"/>
      <c r="AR587" s="374" t="n"/>
      <c r="AS587" s="375" t="n"/>
      <c r="AT587" s="394" t="n"/>
      <c r="AU587" s="374" t="n"/>
      <c r="AV587" s="374" t="n"/>
      <c r="AW587" s="395" t="n"/>
    </row>
    <row r="588" ht="12.75" customHeight="1" s="341">
      <c r="A588" s="432" t="n">
        <v>908</v>
      </c>
      <c r="B588" s="433" t="inlineStr">
        <is>
          <t>긴급자재</t>
        </is>
      </c>
      <c r="C588" s="434" t="inlineStr">
        <is>
          <t>미코드</t>
        </is>
      </c>
      <c r="D588" s="435" t="inlineStr"/>
      <c r="E588" s="436" t="inlineStr">
        <is>
          <t>미코드</t>
        </is>
      </c>
      <c r="F588" s="437" t="inlineStr">
        <is>
          <t>N700E-037HF</t>
        </is>
      </c>
      <c r="G588" s="437" t="inlineStr">
        <is>
          <t>3.7Kw</t>
        </is>
      </c>
      <c r="H588" s="438" t="inlineStr">
        <is>
          <t>EA</t>
        </is>
      </c>
      <c r="I588" s="439" t="n">
        <v>334800</v>
      </c>
      <c r="J588" s="440" t="inlineStr">
        <is>
          <t>입고</t>
        </is>
      </c>
      <c r="K588" s="10" t="n"/>
      <c r="L588" s="10" t="n"/>
      <c r="M588" s="10" t="n"/>
      <c r="N588" s="10" t="n"/>
      <c r="O588" s="10" t="n"/>
      <c r="P588" s="10" t="n"/>
      <c r="Q588" s="10" t="n"/>
      <c r="R588" s="10" t="n"/>
      <c r="S588" s="10" t="n"/>
      <c r="T588" s="10" t="n"/>
      <c r="U588" s="10" t="n"/>
      <c r="V588" s="10" t="n"/>
      <c r="W588" s="10" t="n"/>
      <c r="X588" s="10" t="n"/>
      <c r="Y588" s="10" t="n"/>
      <c r="Z588" s="10" t="n"/>
      <c r="AA588" s="10" t="n"/>
      <c r="AB588" s="10" t="n"/>
      <c r="AC588" s="10" t="n"/>
      <c r="AD588" s="10" t="n"/>
      <c r="AE588" s="10" t="n"/>
      <c r="AF588" s="10" t="n"/>
      <c r="AG588" s="10" t="n"/>
      <c r="AH588" s="10" t="n"/>
      <c r="AI588" s="10" t="n"/>
      <c r="AJ588" s="10" t="n"/>
      <c r="AK588" s="10" t="n"/>
      <c r="AL588" s="10" t="n"/>
      <c r="AM588" s="10" t="n"/>
      <c r="AN588" s="10" t="n"/>
      <c r="AO588" s="10" t="n"/>
      <c r="AP588" s="386" t="n">
        <v>1</v>
      </c>
      <c r="AQ588" s="388" t="n"/>
      <c r="AR588" s="388" t="n"/>
      <c r="AS588" s="441" t="n">
        <v>1</v>
      </c>
      <c r="AT588" s="390" t="n">
        <v>334800</v>
      </c>
      <c r="AU588" s="388" t="n"/>
      <c r="AV588" s="388" t="n"/>
      <c r="AW588" s="391" t="n">
        <v>334800</v>
      </c>
    </row>
    <row r="589" ht="12.75" customHeight="1" s="341">
      <c r="A589" s="372" t="n"/>
      <c r="B589" s="372" t="n"/>
      <c r="C589" s="372" t="n"/>
      <c r="D589" s="372" t="n"/>
      <c r="E589" s="392" t="n"/>
      <c r="F589" s="374" t="n"/>
      <c r="G589" s="374" t="n"/>
      <c r="H589" s="374" t="n"/>
      <c r="I589" s="374" t="n"/>
      <c r="J589" s="440" t="inlineStr">
        <is>
          <t>출고</t>
        </is>
      </c>
      <c r="K589" s="69" t="n"/>
      <c r="L589" s="69" t="n"/>
      <c r="M589" s="69" t="n"/>
      <c r="N589" s="69" t="n"/>
      <c r="O589" s="69" t="n"/>
      <c r="P589" s="69" t="n"/>
      <c r="Q589" s="69" t="n"/>
      <c r="R589" s="69" t="n"/>
      <c r="S589" s="69" t="n"/>
      <c r="T589" s="69" t="n"/>
      <c r="U589" s="69" t="n"/>
      <c r="V589" s="69" t="n"/>
      <c r="W589" s="69" t="n"/>
      <c r="X589" s="69" t="n"/>
      <c r="Y589" s="69" t="n"/>
      <c r="Z589" s="69" t="n"/>
      <c r="AA589" s="69" t="n"/>
      <c r="AB589" s="69" t="n"/>
      <c r="AC589" s="69" t="n"/>
      <c r="AD589" s="69" t="n"/>
      <c r="AE589" s="69" t="n"/>
      <c r="AF589" s="69" t="n"/>
      <c r="AG589" s="69" t="n"/>
      <c r="AH589" s="69" t="n"/>
      <c r="AI589" s="69" t="n"/>
      <c r="AJ589" s="69" t="n"/>
      <c r="AK589" s="69" t="n"/>
      <c r="AL589" s="69" t="n"/>
      <c r="AM589" s="69" t="n"/>
      <c r="AN589" s="69" t="n"/>
      <c r="AO589" s="69" t="n"/>
      <c r="AP589" s="375" t="n"/>
      <c r="AQ589" s="374" t="n"/>
      <c r="AR589" s="374" t="n"/>
      <c r="AS589" s="375" t="n"/>
      <c r="AT589" s="394" t="n"/>
      <c r="AU589" s="374" t="n"/>
      <c r="AV589" s="374" t="n"/>
      <c r="AW589" s="395" t="n"/>
    </row>
    <row r="590" ht="12.75" customHeight="1" s="341">
      <c r="A590" s="432" t="n">
        <v>909</v>
      </c>
      <c r="B590" s="433" t="inlineStr">
        <is>
          <t>긴급자재</t>
        </is>
      </c>
      <c r="C590" s="434" t="inlineStr">
        <is>
          <t>미코드</t>
        </is>
      </c>
      <c r="D590" s="435" t="inlineStr"/>
      <c r="E590" s="436" t="inlineStr">
        <is>
          <t>미코드</t>
        </is>
      </c>
      <c r="F590" s="437" t="inlineStr">
        <is>
          <t>N700E-055HF</t>
        </is>
      </c>
      <c r="G590" s="437" t="inlineStr">
        <is>
          <t>5.5Kw</t>
        </is>
      </c>
      <c r="H590" s="438" t="inlineStr">
        <is>
          <t>EA</t>
        </is>
      </c>
      <c r="I590" s="439" t="n">
        <v>465000</v>
      </c>
      <c r="J590" s="440" t="inlineStr">
        <is>
          <t>입고</t>
        </is>
      </c>
      <c r="K590" s="10" t="n"/>
      <c r="L590" s="10" t="n"/>
      <c r="M590" s="10" t="n"/>
      <c r="N590" s="10" t="n"/>
      <c r="O590" s="10" t="n"/>
      <c r="P590" s="10" t="n"/>
      <c r="Q590" s="10" t="n"/>
      <c r="R590" s="10" t="n"/>
      <c r="S590" s="10" t="n"/>
      <c r="T590" s="10" t="n"/>
      <c r="U590" s="10" t="n"/>
      <c r="V590" s="10" t="n"/>
      <c r="W590" s="10" t="n"/>
      <c r="X590" s="10" t="n"/>
      <c r="Y590" s="10" t="n"/>
      <c r="Z590" s="10" t="n"/>
      <c r="AA590" s="10" t="n"/>
      <c r="AB590" s="10" t="n"/>
      <c r="AC590" s="10" t="n"/>
      <c r="AD590" s="10" t="n"/>
      <c r="AE590" s="10" t="n"/>
      <c r="AF590" s="10" t="n"/>
      <c r="AG590" s="10" t="n"/>
      <c r="AH590" s="10" t="n"/>
      <c r="AI590" s="10" t="n"/>
      <c r="AJ590" s="10" t="n"/>
      <c r="AK590" s="10" t="n"/>
      <c r="AL590" s="10" t="n"/>
      <c r="AM590" s="10" t="n"/>
      <c r="AN590" s="10" t="n"/>
      <c r="AO590" s="10" t="n"/>
      <c r="AP590" s="386" t="n">
        <v>1</v>
      </c>
      <c r="AQ590" s="388" t="n"/>
      <c r="AR590" s="388" t="n"/>
      <c r="AS590" s="441" t="n">
        <v>1</v>
      </c>
      <c r="AT590" s="390" t="n">
        <v>465000</v>
      </c>
      <c r="AU590" s="388" t="n"/>
      <c r="AV590" s="388" t="n"/>
      <c r="AW590" s="391" t="n">
        <v>465000</v>
      </c>
    </row>
    <row r="591" ht="12.75" customHeight="1" s="341">
      <c r="A591" s="372" t="n"/>
      <c r="B591" s="372" t="n"/>
      <c r="C591" s="372" t="n"/>
      <c r="D591" s="372" t="n"/>
      <c r="E591" s="392" t="n"/>
      <c r="F591" s="374" t="n"/>
      <c r="G591" s="374" t="n"/>
      <c r="H591" s="374" t="n"/>
      <c r="I591" s="374" t="n"/>
      <c r="J591" s="440" t="inlineStr">
        <is>
          <t>출고</t>
        </is>
      </c>
      <c r="K591" s="69" t="n"/>
      <c r="L591" s="69" t="n"/>
      <c r="M591" s="69" t="n"/>
      <c r="N591" s="69" t="n"/>
      <c r="O591" s="69" t="n"/>
      <c r="P591" s="69" t="n"/>
      <c r="Q591" s="69" t="n"/>
      <c r="R591" s="69" t="n"/>
      <c r="S591" s="69" t="n"/>
      <c r="T591" s="69" t="n"/>
      <c r="U591" s="69" t="n"/>
      <c r="V591" s="69" t="n"/>
      <c r="W591" s="69" t="n"/>
      <c r="X591" s="69" t="n"/>
      <c r="Y591" s="69" t="n"/>
      <c r="Z591" s="69" t="n"/>
      <c r="AA591" s="69" t="n"/>
      <c r="AB591" s="69" t="n"/>
      <c r="AC591" s="69" t="n"/>
      <c r="AD591" s="69" t="n"/>
      <c r="AE591" s="69" t="n"/>
      <c r="AF591" s="69" t="n"/>
      <c r="AG591" s="69" t="n"/>
      <c r="AH591" s="69" t="n"/>
      <c r="AI591" s="69" t="n"/>
      <c r="AJ591" s="69" t="n"/>
      <c r="AK591" s="69" t="n"/>
      <c r="AL591" s="69" t="n"/>
      <c r="AM591" s="69" t="n"/>
      <c r="AN591" s="69" t="n"/>
      <c r="AO591" s="69" t="n"/>
      <c r="AP591" s="375" t="n"/>
      <c r="AQ591" s="374" t="n"/>
      <c r="AR591" s="374" t="n"/>
      <c r="AS591" s="375" t="n"/>
      <c r="AT591" s="394" t="n"/>
      <c r="AU591" s="374" t="n"/>
      <c r="AV591" s="374" t="n"/>
      <c r="AW591" s="395" t="n"/>
    </row>
    <row r="592" ht="12.75" customHeight="1" s="341">
      <c r="A592" s="432" t="n">
        <v>910</v>
      </c>
      <c r="B592" s="433" t="inlineStr">
        <is>
          <t>긴급자재</t>
        </is>
      </c>
      <c r="C592" s="434" t="inlineStr">
        <is>
          <t>미코드</t>
        </is>
      </c>
      <c r="D592" s="435" t="inlineStr"/>
      <c r="E592" s="436" t="inlineStr">
        <is>
          <t>미코드</t>
        </is>
      </c>
      <c r="F592" s="437" t="inlineStr">
        <is>
          <t>N700E-075HF</t>
        </is>
      </c>
      <c r="G592" s="437" t="inlineStr">
        <is>
          <t>7.5Kw</t>
        </is>
      </c>
      <c r="H592" s="438" t="inlineStr">
        <is>
          <t>EA</t>
        </is>
      </c>
      <c r="I592" s="439" t="n">
        <v>570000</v>
      </c>
      <c r="J592" s="440" t="inlineStr">
        <is>
          <t>입고</t>
        </is>
      </c>
      <c r="K592" s="10" t="n"/>
      <c r="L592" s="10" t="n"/>
      <c r="M592" s="10" t="n"/>
      <c r="N592" s="10" t="n"/>
      <c r="O592" s="10" t="n"/>
      <c r="P592" s="10" t="n"/>
      <c r="Q592" s="10" t="n"/>
      <c r="R592" s="10" t="n"/>
      <c r="S592" s="10" t="n"/>
      <c r="T592" s="10" t="n"/>
      <c r="U592" s="10" t="n"/>
      <c r="V592" s="10" t="n"/>
      <c r="W592" s="10" t="n"/>
      <c r="X592" s="10" t="n"/>
      <c r="Y592" s="10" t="n"/>
      <c r="Z592" s="10" t="n"/>
      <c r="AA592" s="10" t="n"/>
      <c r="AB592" s="10" t="n"/>
      <c r="AC592" s="10" t="n"/>
      <c r="AD592" s="10" t="n"/>
      <c r="AE592" s="10" t="n"/>
      <c r="AF592" s="10" t="n"/>
      <c r="AG592" s="10" t="n"/>
      <c r="AH592" s="10" t="n"/>
      <c r="AI592" s="10" t="n"/>
      <c r="AJ592" s="10" t="n"/>
      <c r="AK592" s="10" t="n"/>
      <c r="AL592" s="10" t="n"/>
      <c r="AM592" s="10" t="n"/>
      <c r="AN592" s="10" t="n"/>
      <c r="AO592" s="10" t="n"/>
      <c r="AP592" s="386" t="n">
        <v>1</v>
      </c>
      <c r="AQ592" s="388" t="n"/>
      <c r="AR592" s="388" t="n"/>
      <c r="AS592" s="441" t="n">
        <v>1</v>
      </c>
      <c r="AT592" s="390" t="n">
        <v>570000</v>
      </c>
      <c r="AU592" s="388" t="n"/>
      <c r="AV592" s="388" t="n"/>
      <c r="AW592" s="391" t="n">
        <v>570000</v>
      </c>
    </row>
    <row r="593" ht="12.75" customHeight="1" s="341">
      <c r="A593" s="372" t="n"/>
      <c r="B593" s="372" t="n"/>
      <c r="C593" s="372" t="n"/>
      <c r="D593" s="372" t="n"/>
      <c r="E593" s="392" t="n"/>
      <c r="F593" s="374" t="n"/>
      <c r="G593" s="374" t="n"/>
      <c r="H593" s="374" t="n"/>
      <c r="I593" s="374" t="n"/>
      <c r="J593" s="440" t="inlineStr">
        <is>
          <t>출고</t>
        </is>
      </c>
      <c r="K593" s="69" t="n"/>
      <c r="L593" s="69" t="n"/>
      <c r="M593" s="69" t="n"/>
      <c r="N593" s="69" t="n"/>
      <c r="O593" s="69" t="n"/>
      <c r="P593" s="69" t="n"/>
      <c r="Q593" s="69" t="n"/>
      <c r="R593" s="69" t="n"/>
      <c r="S593" s="69" t="n"/>
      <c r="T593" s="69" t="n"/>
      <c r="U593" s="69" t="n"/>
      <c r="V593" s="69" t="n"/>
      <c r="W593" s="69" t="n"/>
      <c r="X593" s="69" t="n"/>
      <c r="Y593" s="69" t="n"/>
      <c r="Z593" s="69" t="n"/>
      <c r="AA593" s="69" t="n"/>
      <c r="AB593" s="69" t="n"/>
      <c r="AC593" s="69" t="n"/>
      <c r="AD593" s="69" t="n"/>
      <c r="AE593" s="69" t="n"/>
      <c r="AF593" s="69" t="n"/>
      <c r="AG593" s="69" t="n"/>
      <c r="AH593" s="69" t="n"/>
      <c r="AI593" s="69" t="n"/>
      <c r="AJ593" s="69" t="n"/>
      <c r="AK593" s="69" t="n"/>
      <c r="AL593" s="69" t="n"/>
      <c r="AM593" s="69" t="n"/>
      <c r="AN593" s="69" t="n"/>
      <c r="AO593" s="69" t="n"/>
      <c r="AP593" s="375" t="n"/>
      <c r="AQ593" s="374" t="n"/>
      <c r="AR593" s="374" t="n"/>
      <c r="AS593" s="375" t="n"/>
      <c r="AT593" s="394" t="n"/>
      <c r="AU593" s="374" t="n"/>
      <c r="AV593" s="374" t="n"/>
      <c r="AW593" s="395" t="n"/>
    </row>
    <row r="594" ht="12.75" customHeight="1" s="341">
      <c r="A594" s="432" t="n">
        <v>911</v>
      </c>
      <c r="B594" s="433" t="inlineStr">
        <is>
          <t>긴급자재</t>
        </is>
      </c>
      <c r="C594" s="434" t="inlineStr">
        <is>
          <t>미코드</t>
        </is>
      </c>
      <c r="D594" s="435" t="inlineStr"/>
      <c r="E594" s="436" t="inlineStr">
        <is>
          <t>미코드</t>
        </is>
      </c>
      <c r="F594" s="437" t="inlineStr">
        <is>
          <t>N700E-110HF</t>
        </is>
      </c>
      <c r="G594" s="437" t="inlineStr">
        <is>
          <t>11Kw</t>
        </is>
      </c>
      <c r="H594" s="438" t="inlineStr">
        <is>
          <t>EA</t>
        </is>
      </c>
      <c r="I594" s="439" t="n">
        <v>839800</v>
      </c>
      <c r="J594" s="440" t="inlineStr">
        <is>
          <t>입고</t>
        </is>
      </c>
      <c r="K594" s="10" t="n"/>
      <c r="L594" s="10" t="n"/>
      <c r="M594" s="10" t="n"/>
      <c r="N594" s="10" t="n"/>
      <c r="O594" s="10" t="n"/>
      <c r="P594" s="10" t="n"/>
      <c r="Q594" s="10" t="n"/>
      <c r="R594" s="10" t="n"/>
      <c r="S594" s="10" t="n"/>
      <c r="T594" s="10" t="n"/>
      <c r="U594" s="10" t="n"/>
      <c r="V594" s="10" t="n"/>
      <c r="W594" s="10" t="n"/>
      <c r="X594" s="10" t="n"/>
      <c r="Y594" s="10" t="n"/>
      <c r="Z594" s="10" t="n"/>
      <c r="AA594" s="10" t="n"/>
      <c r="AB594" s="10" t="n"/>
      <c r="AC594" s="10" t="n"/>
      <c r="AD594" s="10" t="n"/>
      <c r="AE594" s="10" t="n"/>
      <c r="AF594" s="10" t="n"/>
      <c r="AG594" s="10" t="n"/>
      <c r="AH594" s="10" t="n"/>
      <c r="AI594" s="10" t="n"/>
      <c r="AJ594" s="10" t="n"/>
      <c r="AK594" s="10" t="n"/>
      <c r="AL594" s="10" t="n"/>
      <c r="AM594" s="10" t="n"/>
      <c r="AN594" s="10" t="n"/>
      <c r="AO594" s="10" t="n"/>
      <c r="AP594" s="386" t="n">
        <v>2</v>
      </c>
      <c r="AQ594" s="388" t="n"/>
      <c r="AR594" s="388" t="n"/>
      <c r="AS594" s="441" t="n">
        <v>2</v>
      </c>
      <c r="AT594" s="390" t="n">
        <v>1679600</v>
      </c>
      <c r="AU594" s="388" t="n"/>
      <c r="AV594" s="388" t="n"/>
      <c r="AW594" s="391" t="n">
        <v>1679600</v>
      </c>
    </row>
    <row r="595" ht="12.75" customHeight="1" s="341">
      <c r="A595" s="372" t="n"/>
      <c r="B595" s="372" t="n"/>
      <c r="C595" s="372" t="n"/>
      <c r="D595" s="372" t="n"/>
      <c r="E595" s="392" t="n"/>
      <c r="F595" s="374" t="n"/>
      <c r="G595" s="374" t="n"/>
      <c r="H595" s="374" t="n"/>
      <c r="I595" s="374" t="n"/>
      <c r="J595" s="440" t="inlineStr">
        <is>
          <t>출고</t>
        </is>
      </c>
      <c r="K595" s="69" t="n"/>
      <c r="L595" s="69" t="n"/>
      <c r="M595" s="69" t="n"/>
      <c r="N595" s="69" t="n"/>
      <c r="O595" s="69" t="n"/>
      <c r="P595" s="69" t="n"/>
      <c r="Q595" s="69" t="n"/>
      <c r="R595" s="69" t="n"/>
      <c r="S595" s="69" t="n"/>
      <c r="T595" s="69" t="n"/>
      <c r="U595" s="69" t="n"/>
      <c r="V595" s="69" t="n"/>
      <c r="W595" s="69" t="n"/>
      <c r="X595" s="69" t="n"/>
      <c r="Y595" s="69" t="n"/>
      <c r="Z595" s="69" t="n"/>
      <c r="AA595" s="69" t="n"/>
      <c r="AB595" s="69" t="n"/>
      <c r="AC595" s="69" t="n"/>
      <c r="AD595" s="69" t="n"/>
      <c r="AE595" s="69" t="n"/>
      <c r="AF595" s="69" t="n"/>
      <c r="AG595" s="69" t="n"/>
      <c r="AH595" s="69" t="n"/>
      <c r="AI595" s="69" t="n"/>
      <c r="AJ595" s="69" t="n"/>
      <c r="AK595" s="69" t="n"/>
      <c r="AL595" s="69" t="n"/>
      <c r="AM595" s="69" t="n"/>
      <c r="AN595" s="69" t="n"/>
      <c r="AO595" s="69" t="n"/>
      <c r="AP595" s="375" t="n"/>
      <c r="AQ595" s="374" t="n"/>
      <c r="AR595" s="374" t="n"/>
      <c r="AS595" s="375" t="n"/>
      <c r="AT595" s="394" t="n"/>
      <c r="AU595" s="374" t="n"/>
      <c r="AV595" s="374" t="n"/>
      <c r="AW595" s="395" t="n"/>
    </row>
    <row r="596" ht="12.75" customHeight="1" s="341">
      <c r="A596" s="432" t="n">
        <v>912</v>
      </c>
      <c r="B596" s="433" t="inlineStr">
        <is>
          <t>긴급자재</t>
        </is>
      </c>
      <c r="C596" s="434" t="inlineStr">
        <is>
          <t>미코드</t>
        </is>
      </c>
      <c r="D596" s="435" t="inlineStr"/>
      <c r="E596" s="436" t="inlineStr">
        <is>
          <t>미코드</t>
        </is>
      </c>
      <c r="F596" s="437" t="inlineStr">
        <is>
          <t>N700E(750E)-150HF</t>
        </is>
      </c>
      <c r="G596" s="437" t="inlineStr">
        <is>
          <t>15Kw</t>
        </is>
      </c>
      <c r="H596" s="438" t="inlineStr">
        <is>
          <t>EA</t>
        </is>
      </c>
      <c r="I596" s="439" t="n">
        <v>865400</v>
      </c>
      <c r="J596" s="440" t="inlineStr">
        <is>
          <t>입고</t>
        </is>
      </c>
      <c r="K596" s="10" t="n"/>
      <c r="L596" s="10" t="n"/>
      <c r="M596" s="10" t="n"/>
      <c r="N596" s="10" t="n"/>
      <c r="O596" s="10" t="n"/>
      <c r="P596" s="10" t="n"/>
      <c r="Q596" s="10" t="n"/>
      <c r="R596" s="10" t="n"/>
      <c r="S596" s="10" t="n"/>
      <c r="T596" s="10" t="n"/>
      <c r="U596" s="10" t="n"/>
      <c r="V596" s="10" t="n"/>
      <c r="W596" s="10" t="n"/>
      <c r="X596" s="10" t="n"/>
      <c r="Y596" s="10" t="n"/>
      <c r="Z596" s="10" t="n"/>
      <c r="AA596" s="10" t="n"/>
      <c r="AB596" s="10" t="n"/>
      <c r="AC596" s="10" t="n"/>
      <c r="AD596" s="10" t="n"/>
      <c r="AE596" s="10" t="n"/>
      <c r="AF596" s="10" t="n"/>
      <c r="AG596" s="10" t="n"/>
      <c r="AH596" s="10" t="n"/>
      <c r="AI596" s="10" t="n"/>
      <c r="AJ596" s="10" t="n"/>
      <c r="AK596" s="10" t="n"/>
      <c r="AL596" s="10" t="n"/>
      <c r="AM596" s="10" t="n"/>
      <c r="AN596" s="10" t="n"/>
      <c r="AO596" s="10" t="n"/>
      <c r="AP596" s="386" t="n">
        <v>5</v>
      </c>
      <c r="AQ596" s="388" t="n"/>
      <c r="AR596" s="388" t="n"/>
      <c r="AS596" s="441" t="n">
        <v>5</v>
      </c>
      <c r="AT596" s="390" t="n">
        <v>4327000</v>
      </c>
      <c r="AU596" s="388" t="n"/>
      <c r="AV596" s="388" t="n"/>
      <c r="AW596" s="391" t="n">
        <v>4327000</v>
      </c>
    </row>
    <row r="597" ht="12.75" customHeight="1" s="341">
      <c r="A597" s="372" t="n"/>
      <c r="B597" s="372" t="n"/>
      <c r="C597" s="372" t="n"/>
      <c r="D597" s="372" t="n"/>
      <c r="E597" s="392" t="n"/>
      <c r="F597" s="374" t="n"/>
      <c r="G597" s="374" t="n"/>
      <c r="H597" s="374" t="n"/>
      <c r="I597" s="374" t="n"/>
      <c r="J597" s="440" t="inlineStr">
        <is>
          <t>출고</t>
        </is>
      </c>
      <c r="K597" s="69" t="n"/>
      <c r="L597" s="69" t="n"/>
      <c r="M597" s="69" t="n"/>
      <c r="N597" s="69" t="n"/>
      <c r="O597" s="69" t="n"/>
      <c r="P597" s="69" t="n"/>
      <c r="Q597" s="69" t="n"/>
      <c r="R597" s="69" t="n"/>
      <c r="S597" s="69" t="n"/>
      <c r="T597" s="69" t="n"/>
      <c r="U597" s="69" t="n"/>
      <c r="V597" s="69" t="n"/>
      <c r="W597" s="69" t="n"/>
      <c r="X597" s="69" t="n"/>
      <c r="Y597" s="69" t="n"/>
      <c r="Z597" s="69" t="n"/>
      <c r="AA597" s="69" t="n"/>
      <c r="AB597" s="69" t="n"/>
      <c r="AC597" s="69" t="n"/>
      <c r="AD597" s="69" t="n"/>
      <c r="AE597" s="69" t="n"/>
      <c r="AF597" s="69" t="n"/>
      <c r="AG597" s="69" t="n"/>
      <c r="AH597" s="69" t="n"/>
      <c r="AI597" s="69" t="n"/>
      <c r="AJ597" s="69" t="n"/>
      <c r="AK597" s="69" t="n"/>
      <c r="AL597" s="69" t="n"/>
      <c r="AM597" s="69" t="n"/>
      <c r="AN597" s="69" t="n"/>
      <c r="AO597" s="69" t="n"/>
      <c r="AP597" s="375" t="n"/>
      <c r="AQ597" s="374" t="n"/>
      <c r="AR597" s="374" t="n"/>
      <c r="AS597" s="375" t="n"/>
      <c r="AT597" s="394" t="n"/>
      <c r="AU597" s="374" t="n"/>
      <c r="AV597" s="374" t="n"/>
      <c r="AW597" s="395" t="n"/>
    </row>
    <row r="598" ht="12.75" customHeight="1" s="341">
      <c r="A598" s="432" t="n">
        <v>913</v>
      </c>
      <c r="B598" s="433" t="inlineStr">
        <is>
          <t>긴급자재</t>
        </is>
      </c>
      <c r="C598" s="434" t="inlineStr">
        <is>
          <t>미코드</t>
        </is>
      </c>
      <c r="D598" s="435" t="inlineStr"/>
      <c r="E598" s="436" t="inlineStr">
        <is>
          <t>미코드</t>
        </is>
      </c>
      <c r="F598" s="437" t="inlineStr">
        <is>
          <t>N700E-185HF</t>
        </is>
      </c>
      <c r="G598" s="437" t="inlineStr">
        <is>
          <t>18.5Kw</t>
        </is>
      </c>
      <c r="H598" s="438" t="inlineStr">
        <is>
          <t>EA</t>
        </is>
      </c>
      <c r="I598" s="439" t="n">
        <v>1198800</v>
      </c>
      <c r="J598" s="440" t="inlineStr">
        <is>
          <t>입고</t>
        </is>
      </c>
      <c r="K598" s="10" t="n"/>
      <c r="L598" s="10" t="n"/>
      <c r="M598" s="10" t="n"/>
      <c r="N598" s="10" t="n"/>
      <c r="O598" s="10" t="n"/>
      <c r="P598" s="10" t="n"/>
      <c r="Q598" s="10" t="n"/>
      <c r="R598" s="10" t="n"/>
      <c r="S598" s="10" t="n"/>
      <c r="T598" s="10" t="n"/>
      <c r="U598" s="10" t="n"/>
      <c r="V598" s="10" t="n"/>
      <c r="W598" s="10" t="n"/>
      <c r="X598" s="10" t="n"/>
      <c r="Y598" s="10" t="n"/>
      <c r="Z598" s="10" t="n"/>
      <c r="AA598" s="10" t="n"/>
      <c r="AB598" s="10" t="n"/>
      <c r="AC598" s="10" t="n"/>
      <c r="AD598" s="10" t="n"/>
      <c r="AE598" s="10" t="n"/>
      <c r="AF598" s="10" t="n"/>
      <c r="AG598" s="10" t="n"/>
      <c r="AH598" s="10" t="n"/>
      <c r="AI598" s="10" t="n"/>
      <c r="AJ598" s="10" t="n"/>
      <c r="AK598" s="10" t="n"/>
      <c r="AL598" s="10" t="n"/>
      <c r="AM598" s="10" t="n"/>
      <c r="AN598" s="10" t="n"/>
      <c r="AO598" s="10" t="n"/>
      <c r="AP598" s="386" t="n">
        <v>2</v>
      </c>
      <c r="AQ598" s="388" t="n"/>
      <c r="AR598" s="388" t="n"/>
      <c r="AS598" s="441" t="n">
        <v>2</v>
      </c>
      <c r="AT598" s="390" t="n">
        <v>2397600</v>
      </c>
      <c r="AU598" s="388" t="n"/>
      <c r="AV598" s="388" t="n"/>
      <c r="AW598" s="391" t="n">
        <v>2397600</v>
      </c>
    </row>
    <row r="599" ht="12.75" customHeight="1" s="341">
      <c r="A599" s="372" t="n"/>
      <c r="B599" s="372" t="n"/>
      <c r="C599" s="372" t="n"/>
      <c r="D599" s="372" t="n"/>
      <c r="E599" s="392" t="n"/>
      <c r="F599" s="374" t="n"/>
      <c r="G599" s="374" t="n"/>
      <c r="H599" s="374" t="n"/>
      <c r="I599" s="374" t="n"/>
      <c r="J599" s="440" t="inlineStr">
        <is>
          <t>출고</t>
        </is>
      </c>
      <c r="K599" s="69" t="n"/>
      <c r="L599" s="69" t="n"/>
      <c r="M599" s="69" t="n"/>
      <c r="N599" s="69" t="n"/>
      <c r="O599" s="69" t="n"/>
      <c r="P599" s="69" t="n"/>
      <c r="Q599" s="69" t="n"/>
      <c r="R599" s="69" t="n"/>
      <c r="S599" s="69" t="n"/>
      <c r="T599" s="69" t="n"/>
      <c r="U599" s="69" t="n"/>
      <c r="V599" s="69" t="n"/>
      <c r="W599" s="69" t="n"/>
      <c r="X599" s="69" t="n"/>
      <c r="Y599" s="69" t="n"/>
      <c r="Z599" s="69" t="n"/>
      <c r="AA599" s="69" t="n"/>
      <c r="AB599" s="69" t="n"/>
      <c r="AC599" s="69" t="n"/>
      <c r="AD599" s="69" t="n"/>
      <c r="AE599" s="69" t="n"/>
      <c r="AF599" s="69" t="n"/>
      <c r="AG599" s="69" t="n"/>
      <c r="AH599" s="69" t="n"/>
      <c r="AI599" s="69" t="n"/>
      <c r="AJ599" s="69" t="n"/>
      <c r="AK599" s="69" t="n"/>
      <c r="AL599" s="69" t="n"/>
      <c r="AM599" s="69" t="n"/>
      <c r="AN599" s="69" t="n"/>
      <c r="AO599" s="69" t="n"/>
      <c r="AP599" s="375" t="n"/>
      <c r="AQ599" s="374" t="n"/>
      <c r="AR599" s="374" t="n"/>
      <c r="AS599" s="375" t="n"/>
      <c r="AT599" s="394" t="n"/>
      <c r="AU599" s="374" t="n"/>
      <c r="AV599" s="374" t="n"/>
      <c r="AW599" s="395" t="n"/>
    </row>
    <row r="600" ht="12.75" customHeight="1" s="341">
      <c r="A600" s="432" t="n">
        <v>914</v>
      </c>
      <c r="B600" s="433" t="inlineStr">
        <is>
          <t>긴급자재</t>
        </is>
      </c>
      <c r="C600" s="434" t="inlineStr">
        <is>
          <t>미코드</t>
        </is>
      </c>
      <c r="D600" s="435" t="inlineStr"/>
      <c r="E600" s="436" t="inlineStr">
        <is>
          <t>미코드</t>
        </is>
      </c>
      <c r="F600" s="437" t="inlineStr">
        <is>
          <t>N700E-220HF</t>
        </is>
      </c>
      <c r="G600" s="437" t="inlineStr">
        <is>
          <t>22Kw</t>
        </is>
      </c>
      <c r="H600" s="438" t="inlineStr">
        <is>
          <t>EA</t>
        </is>
      </c>
      <c r="I600" s="439" t="n">
        <v>1147500</v>
      </c>
      <c r="J600" s="440" t="inlineStr">
        <is>
          <t>입고</t>
        </is>
      </c>
      <c r="K600" s="10" t="n"/>
      <c r="L600" s="10" t="n"/>
      <c r="M600" s="10" t="n"/>
      <c r="N600" s="10" t="n"/>
      <c r="O600" s="10" t="n"/>
      <c r="P600" s="10" t="n"/>
      <c r="Q600" s="10" t="n"/>
      <c r="R600" s="10" t="n"/>
      <c r="S600" s="10" t="n"/>
      <c r="T600" s="10" t="n"/>
      <c r="U600" s="10" t="n"/>
      <c r="V600" s="10" t="n"/>
      <c r="W600" s="10" t="n"/>
      <c r="X600" s="10" t="n"/>
      <c r="Y600" s="10" t="n"/>
      <c r="Z600" s="10" t="n"/>
      <c r="AA600" s="10" t="n"/>
      <c r="AB600" s="10" t="n"/>
      <c r="AC600" s="10" t="n"/>
      <c r="AD600" s="10" t="n"/>
      <c r="AE600" s="10" t="n"/>
      <c r="AF600" s="10" t="n"/>
      <c r="AG600" s="10" t="n"/>
      <c r="AH600" s="10" t="n"/>
      <c r="AI600" s="10" t="n"/>
      <c r="AJ600" s="10" t="n"/>
      <c r="AK600" s="10" t="n"/>
      <c r="AL600" s="10" t="n"/>
      <c r="AM600" s="10" t="n"/>
      <c r="AN600" s="10" t="n"/>
      <c r="AO600" s="10" t="n"/>
      <c r="AP600" s="386" t="n">
        <v>3</v>
      </c>
      <c r="AQ600" s="388" t="n"/>
      <c r="AR600" s="388" t="n"/>
      <c r="AS600" s="441" t="n">
        <v>3</v>
      </c>
      <c r="AT600" s="390" t="n">
        <v>3442500</v>
      </c>
      <c r="AU600" s="388" t="n"/>
      <c r="AV600" s="388" t="n"/>
      <c r="AW600" s="391" t="n">
        <v>3442500</v>
      </c>
    </row>
    <row r="601" ht="12.75" customHeight="1" s="341">
      <c r="A601" s="372" t="n"/>
      <c r="B601" s="372" t="n"/>
      <c r="C601" s="372" t="n"/>
      <c r="D601" s="372" t="n"/>
      <c r="E601" s="392" t="n"/>
      <c r="F601" s="374" t="n"/>
      <c r="G601" s="374" t="n"/>
      <c r="H601" s="374" t="n"/>
      <c r="I601" s="374" t="n"/>
      <c r="J601" s="440" t="inlineStr">
        <is>
          <t>출고</t>
        </is>
      </c>
      <c r="K601" s="69" t="n"/>
      <c r="L601" s="69" t="n"/>
      <c r="M601" s="69" t="n"/>
      <c r="N601" s="69" t="n"/>
      <c r="O601" s="69" t="n"/>
      <c r="P601" s="69" t="n"/>
      <c r="Q601" s="69" t="n"/>
      <c r="R601" s="69" t="n"/>
      <c r="S601" s="69" t="n"/>
      <c r="T601" s="69" t="n"/>
      <c r="U601" s="69" t="n"/>
      <c r="V601" s="69" t="n"/>
      <c r="W601" s="69" t="n"/>
      <c r="X601" s="69" t="n"/>
      <c r="Y601" s="69" t="n"/>
      <c r="Z601" s="69" t="n"/>
      <c r="AA601" s="69" t="n"/>
      <c r="AB601" s="69" t="n"/>
      <c r="AC601" s="69" t="n"/>
      <c r="AD601" s="69" t="n"/>
      <c r="AE601" s="69" t="n"/>
      <c r="AF601" s="69" t="n"/>
      <c r="AG601" s="69" t="n"/>
      <c r="AH601" s="69" t="n"/>
      <c r="AI601" s="69" t="n"/>
      <c r="AJ601" s="69" t="n"/>
      <c r="AK601" s="69" t="n"/>
      <c r="AL601" s="69" t="n"/>
      <c r="AM601" s="69" t="n"/>
      <c r="AN601" s="69" t="n"/>
      <c r="AO601" s="69" t="n"/>
      <c r="AP601" s="375" t="n"/>
      <c r="AQ601" s="374" t="n"/>
      <c r="AR601" s="374" t="n"/>
      <c r="AS601" s="375" t="n"/>
      <c r="AT601" s="394" t="n"/>
      <c r="AU601" s="374" t="n"/>
      <c r="AV601" s="374" t="n"/>
      <c r="AW601" s="395" t="n"/>
    </row>
    <row r="602" ht="12.75" customHeight="1" s="341">
      <c r="A602" s="432" t="n">
        <v>916</v>
      </c>
      <c r="B602" s="433" t="inlineStr">
        <is>
          <t>긴급자재</t>
        </is>
      </c>
      <c r="C602" s="434" t="inlineStr">
        <is>
          <t>미코드</t>
        </is>
      </c>
      <c r="D602" s="435" t="inlineStr"/>
      <c r="E602" s="436" t="inlineStr">
        <is>
          <t>미코드</t>
        </is>
      </c>
      <c r="F602" s="437" t="inlineStr">
        <is>
          <t>N700E-300HF</t>
        </is>
      </c>
      <c r="G602" s="437" t="inlineStr">
        <is>
          <t>30Kw</t>
        </is>
      </c>
      <c r="H602" s="438" t="inlineStr">
        <is>
          <t>EA</t>
        </is>
      </c>
      <c r="I602" s="439" t="n">
        <v>1664000</v>
      </c>
      <c r="J602" s="440" t="inlineStr">
        <is>
          <t>입고</t>
        </is>
      </c>
      <c r="K602" s="10" t="n"/>
      <c r="L602" s="10" t="n"/>
      <c r="M602" s="10" t="n"/>
      <c r="N602" s="10" t="n"/>
      <c r="O602" s="10" t="n"/>
      <c r="P602" s="10" t="n"/>
      <c r="Q602" s="10" t="n"/>
      <c r="R602" s="10" t="n"/>
      <c r="S602" s="10" t="n"/>
      <c r="T602" s="10" t="n"/>
      <c r="U602" s="10" t="n"/>
      <c r="V602" s="10" t="n"/>
      <c r="W602" s="10" t="n"/>
      <c r="X602" s="10" t="n"/>
      <c r="Y602" s="10" t="n"/>
      <c r="Z602" s="10" t="n"/>
      <c r="AA602" s="10" t="n"/>
      <c r="AB602" s="10" t="n"/>
      <c r="AC602" s="10" t="n"/>
      <c r="AD602" s="10" t="n"/>
      <c r="AE602" s="10" t="n"/>
      <c r="AF602" s="10" t="n"/>
      <c r="AG602" s="10" t="n"/>
      <c r="AH602" s="10" t="n"/>
      <c r="AI602" s="10" t="n"/>
      <c r="AJ602" s="10" t="n"/>
      <c r="AK602" s="10" t="n"/>
      <c r="AL602" s="10" t="n"/>
      <c r="AM602" s="10" t="n"/>
      <c r="AN602" s="10" t="n"/>
      <c r="AO602" s="10" t="n"/>
      <c r="AP602" s="386" t="n">
        <v>2</v>
      </c>
      <c r="AQ602" s="388" t="n"/>
      <c r="AR602" s="388" t="n"/>
      <c r="AS602" s="441" t="n">
        <v>2</v>
      </c>
      <c r="AT602" s="390" t="n">
        <v>3328000</v>
      </c>
      <c r="AU602" s="388" t="n"/>
      <c r="AV602" s="388" t="n"/>
      <c r="AW602" s="391" t="n">
        <v>3328000</v>
      </c>
    </row>
    <row r="603" ht="12.75" customHeight="1" s="341">
      <c r="A603" s="372" t="n"/>
      <c r="B603" s="372" t="n"/>
      <c r="C603" s="372" t="n"/>
      <c r="D603" s="372" t="n"/>
      <c r="E603" s="392" t="n"/>
      <c r="F603" s="374" t="n"/>
      <c r="G603" s="374" t="n"/>
      <c r="H603" s="374" t="n"/>
      <c r="I603" s="374" t="n"/>
      <c r="J603" s="440" t="inlineStr">
        <is>
          <t>출고</t>
        </is>
      </c>
      <c r="K603" s="69" t="n"/>
      <c r="L603" s="69" t="n"/>
      <c r="M603" s="69" t="n"/>
      <c r="N603" s="69" t="n"/>
      <c r="O603" s="69" t="n"/>
      <c r="P603" s="69" t="n"/>
      <c r="Q603" s="69" t="n"/>
      <c r="R603" s="69" t="n"/>
      <c r="S603" s="69" t="n"/>
      <c r="T603" s="69" t="n"/>
      <c r="U603" s="69" t="n"/>
      <c r="V603" s="69" t="n"/>
      <c r="W603" s="69" t="n"/>
      <c r="X603" s="69" t="n"/>
      <c r="Y603" s="69" t="n"/>
      <c r="Z603" s="69" t="n"/>
      <c r="AA603" s="69" t="n"/>
      <c r="AB603" s="69" t="n"/>
      <c r="AC603" s="69" t="n"/>
      <c r="AD603" s="69" t="n"/>
      <c r="AE603" s="69" t="n"/>
      <c r="AF603" s="69" t="n"/>
      <c r="AG603" s="69" t="n"/>
      <c r="AH603" s="69" t="n"/>
      <c r="AI603" s="69" t="n"/>
      <c r="AJ603" s="69" t="n"/>
      <c r="AK603" s="69" t="n"/>
      <c r="AL603" s="69" t="n"/>
      <c r="AM603" s="69" t="n"/>
      <c r="AN603" s="69" t="n"/>
      <c r="AO603" s="69" t="n"/>
      <c r="AP603" s="375" t="n"/>
      <c r="AQ603" s="374" t="n"/>
      <c r="AR603" s="374" t="n"/>
      <c r="AS603" s="375" t="n"/>
      <c r="AT603" s="394" t="n"/>
      <c r="AU603" s="374" t="n"/>
      <c r="AV603" s="374" t="n"/>
      <c r="AW603" s="395" t="n"/>
    </row>
    <row r="604" ht="12.75" customHeight="1" s="341">
      <c r="A604" s="432" t="n">
        <v>917</v>
      </c>
      <c r="B604" s="433" t="inlineStr">
        <is>
          <t>긴급자재</t>
        </is>
      </c>
      <c r="C604" s="434" t="inlineStr">
        <is>
          <t>미코드</t>
        </is>
      </c>
      <c r="D604" s="435" t="inlineStr"/>
      <c r="E604" s="436" t="inlineStr">
        <is>
          <t>미코드</t>
        </is>
      </c>
      <c r="F604" s="437" t="inlineStr">
        <is>
          <t>N700E-370HF</t>
        </is>
      </c>
      <c r="G604" s="437" t="inlineStr">
        <is>
          <t>37Kw</t>
        </is>
      </c>
      <c r="H604" s="438" t="inlineStr">
        <is>
          <t>EA</t>
        </is>
      </c>
      <c r="I604" s="439" t="n">
        <v>2134400</v>
      </c>
      <c r="J604" s="440" t="inlineStr">
        <is>
          <t>입고</t>
        </is>
      </c>
      <c r="K604" s="10" t="n"/>
      <c r="L604" s="10" t="n"/>
      <c r="M604" s="10" t="n"/>
      <c r="N604" s="10" t="n"/>
      <c r="O604" s="10" t="n"/>
      <c r="P604" s="10" t="n"/>
      <c r="Q604" s="10" t="n"/>
      <c r="R604" s="10" t="n"/>
      <c r="S604" s="10" t="n"/>
      <c r="T604" s="10" t="n"/>
      <c r="U604" s="10" t="n"/>
      <c r="V604" s="10" t="n"/>
      <c r="W604" s="10" t="n"/>
      <c r="X604" s="10" t="n"/>
      <c r="Y604" s="10" t="n"/>
      <c r="Z604" s="10" t="n"/>
      <c r="AA604" s="10" t="n"/>
      <c r="AB604" s="10" t="n"/>
      <c r="AC604" s="10" t="n"/>
      <c r="AD604" s="10" t="n"/>
      <c r="AE604" s="10" t="n"/>
      <c r="AF604" s="10" t="n"/>
      <c r="AG604" s="10" t="n"/>
      <c r="AH604" s="10" t="n"/>
      <c r="AI604" s="10" t="n"/>
      <c r="AJ604" s="10" t="n"/>
      <c r="AK604" s="10" t="n"/>
      <c r="AL604" s="10" t="n"/>
      <c r="AM604" s="10" t="n"/>
      <c r="AN604" s="10" t="n"/>
      <c r="AO604" s="10" t="n"/>
      <c r="AP604" s="386" t="n">
        <v>1</v>
      </c>
      <c r="AQ604" s="388" t="n"/>
      <c r="AR604" s="388" t="n"/>
      <c r="AS604" s="441" t="n">
        <v>1</v>
      </c>
      <c r="AT604" s="390" t="n">
        <v>2134400</v>
      </c>
      <c r="AU604" s="388" t="n"/>
      <c r="AV604" s="388" t="n"/>
      <c r="AW604" s="391" t="n">
        <v>2134400</v>
      </c>
    </row>
    <row r="605" ht="12.75" customHeight="1" s="341">
      <c r="A605" s="372" t="n"/>
      <c r="B605" s="372" t="n"/>
      <c r="C605" s="372" t="n"/>
      <c r="D605" s="372" t="n"/>
      <c r="E605" s="392" t="n"/>
      <c r="F605" s="374" t="n"/>
      <c r="G605" s="374" t="n"/>
      <c r="H605" s="374" t="n"/>
      <c r="I605" s="374" t="n"/>
      <c r="J605" s="440" t="inlineStr">
        <is>
          <t>출고</t>
        </is>
      </c>
      <c r="K605" s="69" t="n"/>
      <c r="L605" s="69" t="n"/>
      <c r="M605" s="69" t="n"/>
      <c r="N605" s="69" t="n"/>
      <c r="O605" s="69" t="n"/>
      <c r="P605" s="69" t="n"/>
      <c r="Q605" s="69" t="n"/>
      <c r="R605" s="69" t="n"/>
      <c r="S605" s="69" t="n"/>
      <c r="T605" s="69" t="n"/>
      <c r="U605" s="69" t="n"/>
      <c r="V605" s="69" t="n"/>
      <c r="W605" s="69" t="n"/>
      <c r="X605" s="69" t="n"/>
      <c r="Y605" s="69" t="n"/>
      <c r="Z605" s="69" t="n"/>
      <c r="AA605" s="69" t="n"/>
      <c r="AB605" s="69" t="n"/>
      <c r="AC605" s="69" t="n"/>
      <c r="AD605" s="69" t="n"/>
      <c r="AE605" s="69" t="n"/>
      <c r="AF605" s="69" t="n"/>
      <c r="AG605" s="69" t="n"/>
      <c r="AH605" s="69" t="n"/>
      <c r="AI605" s="69" t="n"/>
      <c r="AJ605" s="69" t="n"/>
      <c r="AK605" s="69" t="n"/>
      <c r="AL605" s="69" t="n"/>
      <c r="AM605" s="69" t="n"/>
      <c r="AN605" s="69" t="n"/>
      <c r="AO605" s="69" t="n"/>
      <c r="AP605" s="375" t="n"/>
      <c r="AQ605" s="374" t="n"/>
      <c r="AR605" s="374" t="n"/>
      <c r="AS605" s="375" t="n"/>
      <c r="AT605" s="394" t="n"/>
      <c r="AU605" s="374" t="n"/>
      <c r="AV605" s="374" t="n"/>
      <c r="AW605" s="395" t="n"/>
    </row>
    <row r="606" ht="12.75" customHeight="1" s="341">
      <c r="A606" s="432" t="n">
        <v>918</v>
      </c>
      <c r="B606" s="433" t="inlineStr">
        <is>
          <t>긴급자재</t>
        </is>
      </c>
      <c r="C606" s="434" t="inlineStr">
        <is>
          <t>미코드</t>
        </is>
      </c>
      <c r="D606" s="435" t="inlineStr"/>
      <c r="E606" s="436" t="inlineStr">
        <is>
          <t>미코드</t>
        </is>
      </c>
      <c r="F606" s="437" t="inlineStr">
        <is>
          <t>기름통</t>
        </is>
      </c>
      <c r="G606" s="437" t="inlineStr">
        <is>
          <t>20L</t>
        </is>
      </c>
      <c r="H606" s="438" t="inlineStr">
        <is>
          <t>EA</t>
        </is>
      </c>
      <c r="I606" s="439" t="n">
        <v>5000</v>
      </c>
      <c r="J606" s="440" t="inlineStr">
        <is>
          <t>입고</t>
        </is>
      </c>
      <c r="K606" s="10" t="n"/>
      <c r="L606" s="10" t="n"/>
      <c r="M606" s="10" t="n"/>
      <c r="N606" s="10" t="n"/>
      <c r="O606" s="10" t="n"/>
      <c r="P606" s="10" t="n"/>
      <c r="Q606" s="10" t="n"/>
      <c r="R606" s="10" t="n"/>
      <c r="S606" s="10" t="n"/>
      <c r="T606" s="10" t="n"/>
      <c r="U606" s="10" t="n"/>
      <c r="V606" s="10" t="n"/>
      <c r="W606" s="10" t="n"/>
      <c r="X606" s="10" t="n"/>
      <c r="Y606" s="10" t="n"/>
      <c r="Z606" s="10" t="n"/>
      <c r="AA606" s="10" t="n"/>
      <c r="AB606" s="10" t="n"/>
      <c r="AC606" s="10" t="n"/>
      <c r="AD606" s="10" t="n"/>
      <c r="AE606" s="10" t="n"/>
      <c r="AF606" s="10" t="n"/>
      <c r="AG606" s="10" t="n"/>
      <c r="AH606" s="10" t="n"/>
      <c r="AI606" s="10" t="n"/>
      <c r="AJ606" s="10" t="n"/>
      <c r="AK606" s="10" t="n"/>
      <c r="AL606" s="10" t="n"/>
      <c r="AM606" s="10" t="n"/>
      <c r="AN606" s="10" t="n"/>
      <c r="AO606" s="10" t="n"/>
      <c r="AP606" s="386" t="n">
        <v>2</v>
      </c>
      <c r="AQ606" s="388" t="n"/>
      <c r="AR606" s="388" t="n"/>
      <c r="AS606" s="441" t="n">
        <v>2</v>
      </c>
      <c r="AT606" s="390" t="n">
        <v>10000</v>
      </c>
      <c r="AU606" s="388" t="n"/>
      <c r="AV606" s="388" t="n"/>
      <c r="AW606" s="391" t="n">
        <v>10000</v>
      </c>
    </row>
    <row r="607" ht="12.75" customHeight="1" s="341">
      <c r="A607" s="372" t="n"/>
      <c r="B607" s="372" t="n"/>
      <c r="C607" s="372" t="n"/>
      <c r="D607" s="372" t="n"/>
      <c r="E607" s="392" t="n"/>
      <c r="F607" s="374" t="n"/>
      <c r="G607" s="374" t="n"/>
      <c r="H607" s="374" t="n"/>
      <c r="I607" s="374" t="n"/>
      <c r="J607" s="440" t="inlineStr">
        <is>
          <t>출고</t>
        </is>
      </c>
      <c r="K607" s="69" t="n"/>
      <c r="L607" s="69" t="n"/>
      <c r="M607" s="69" t="n"/>
      <c r="N607" s="69" t="n"/>
      <c r="O607" s="69" t="n"/>
      <c r="P607" s="69" t="n"/>
      <c r="Q607" s="69" t="n"/>
      <c r="R607" s="69" t="n"/>
      <c r="S607" s="69" t="n"/>
      <c r="T607" s="69" t="n"/>
      <c r="U607" s="69" t="n"/>
      <c r="V607" s="69" t="n"/>
      <c r="W607" s="69" t="n"/>
      <c r="X607" s="69" t="n"/>
      <c r="Y607" s="69" t="n"/>
      <c r="Z607" s="69" t="n"/>
      <c r="AA607" s="69" t="n"/>
      <c r="AB607" s="69" t="n"/>
      <c r="AC607" s="69" t="n"/>
      <c r="AD607" s="69" t="n"/>
      <c r="AE607" s="69" t="n"/>
      <c r="AF607" s="69" t="n"/>
      <c r="AG607" s="69" t="n"/>
      <c r="AH607" s="69" t="n"/>
      <c r="AI607" s="69" t="n"/>
      <c r="AJ607" s="69" t="n"/>
      <c r="AK607" s="69" t="n"/>
      <c r="AL607" s="69" t="n"/>
      <c r="AM607" s="69" t="n"/>
      <c r="AN607" s="69" t="n"/>
      <c r="AO607" s="69" t="n"/>
      <c r="AP607" s="375" t="n"/>
      <c r="AQ607" s="374" t="n"/>
      <c r="AR607" s="374" t="n"/>
      <c r="AS607" s="375" t="n"/>
      <c r="AT607" s="394" t="n"/>
      <c r="AU607" s="374" t="n"/>
      <c r="AV607" s="374" t="n"/>
      <c r="AW607" s="395" t="n"/>
    </row>
    <row r="608" ht="12.75" customHeight="1" s="341">
      <c r="A608" s="432" t="n">
        <v>919</v>
      </c>
      <c r="B608" s="433" t="inlineStr">
        <is>
          <t>긴급자재</t>
        </is>
      </c>
      <c r="C608" s="434" t="inlineStr">
        <is>
          <t>미코드</t>
        </is>
      </c>
      <c r="D608" s="435" t="inlineStr"/>
      <c r="E608" s="436" t="inlineStr">
        <is>
          <t>미코드</t>
        </is>
      </c>
      <c r="F608" s="437" t="inlineStr">
        <is>
          <t>방독마스크</t>
        </is>
      </c>
      <c r="G608" s="437" t="inlineStr">
        <is>
          <t>국민방독면</t>
        </is>
      </c>
      <c r="H608" s="438" t="inlineStr">
        <is>
          <t>EA</t>
        </is>
      </c>
      <c r="I608" s="439" t="n">
        <v>54000</v>
      </c>
      <c r="J608" s="440" t="inlineStr">
        <is>
          <t>입고</t>
        </is>
      </c>
      <c r="K608" s="10" t="n"/>
      <c r="L608" s="10" t="n"/>
      <c r="M608" s="10" t="n"/>
      <c r="N608" s="10" t="n"/>
      <c r="O608" s="10" t="n"/>
      <c r="P608" s="10" t="n"/>
      <c r="Q608" s="10" t="n"/>
      <c r="R608" s="10" t="n"/>
      <c r="S608" s="10" t="n"/>
      <c r="T608" s="10" t="n"/>
      <c r="U608" s="10" t="n"/>
      <c r="V608" s="10" t="n"/>
      <c r="W608" s="10" t="n"/>
      <c r="X608" s="10" t="n"/>
      <c r="Y608" s="10" t="n"/>
      <c r="Z608" s="10" t="n"/>
      <c r="AA608" s="10" t="n"/>
      <c r="AB608" s="10" t="n"/>
      <c r="AC608" s="10" t="n"/>
      <c r="AD608" s="10" t="n"/>
      <c r="AE608" s="10" t="n"/>
      <c r="AF608" s="10" t="n"/>
      <c r="AG608" s="10" t="n"/>
      <c r="AH608" s="10" t="n"/>
      <c r="AI608" s="10" t="n"/>
      <c r="AJ608" s="10" t="n"/>
      <c r="AK608" s="10" t="n"/>
      <c r="AL608" s="10" t="n"/>
      <c r="AM608" s="10" t="n"/>
      <c r="AN608" s="10" t="n"/>
      <c r="AO608" s="10" t="n"/>
      <c r="AP608" s="386" t="n">
        <v>5</v>
      </c>
      <c r="AQ608" s="388" t="n"/>
      <c r="AR608" s="388" t="n"/>
      <c r="AS608" s="441" t="n">
        <v>5</v>
      </c>
      <c r="AT608" s="390" t="n">
        <v>270000</v>
      </c>
      <c r="AU608" s="388" t="n"/>
      <c r="AV608" s="388" t="n"/>
      <c r="AW608" s="391" t="n">
        <v>270000</v>
      </c>
    </row>
    <row r="609" ht="12.75" customHeight="1" s="341">
      <c r="A609" s="372" t="n"/>
      <c r="B609" s="372" t="n"/>
      <c r="C609" s="372" t="n"/>
      <c r="D609" s="372" t="n"/>
      <c r="E609" s="392" t="n"/>
      <c r="F609" s="374" t="n"/>
      <c r="G609" s="374" t="n"/>
      <c r="H609" s="374" t="n"/>
      <c r="I609" s="374" t="n"/>
      <c r="J609" s="440" t="inlineStr">
        <is>
          <t>출고</t>
        </is>
      </c>
      <c r="K609" s="69" t="n"/>
      <c r="L609" s="69" t="n"/>
      <c r="M609" s="69" t="n"/>
      <c r="N609" s="69" t="n"/>
      <c r="O609" s="69" t="n"/>
      <c r="P609" s="69" t="n"/>
      <c r="Q609" s="69" t="n"/>
      <c r="R609" s="69" t="n"/>
      <c r="S609" s="69" t="n"/>
      <c r="T609" s="69" t="n"/>
      <c r="U609" s="69" t="n"/>
      <c r="V609" s="69" t="n"/>
      <c r="W609" s="69" t="n"/>
      <c r="X609" s="69" t="n"/>
      <c r="Y609" s="69" t="n"/>
      <c r="Z609" s="69" t="n"/>
      <c r="AA609" s="69" t="n"/>
      <c r="AB609" s="69" t="n"/>
      <c r="AC609" s="69" t="n"/>
      <c r="AD609" s="69" t="n"/>
      <c r="AE609" s="69" t="n"/>
      <c r="AF609" s="69" t="n"/>
      <c r="AG609" s="69" t="n"/>
      <c r="AH609" s="69" t="n"/>
      <c r="AI609" s="69" t="n"/>
      <c r="AJ609" s="69" t="n"/>
      <c r="AK609" s="69" t="n"/>
      <c r="AL609" s="69" t="n"/>
      <c r="AM609" s="69" t="n"/>
      <c r="AN609" s="69" t="n"/>
      <c r="AO609" s="69" t="n"/>
      <c r="AP609" s="375" t="n"/>
      <c r="AQ609" s="374" t="n"/>
      <c r="AR609" s="374" t="n"/>
      <c r="AS609" s="375" t="n"/>
      <c r="AT609" s="394" t="n"/>
      <c r="AU609" s="374" t="n"/>
      <c r="AV609" s="374" t="n"/>
      <c r="AW609" s="395" t="n"/>
    </row>
    <row r="610" ht="12.75" customHeight="1" s="341">
      <c r="A610" s="432" t="n">
        <v>920</v>
      </c>
      <c r="B610" s="433" t="inlineStr">
        <is>
          <t>긴급자재</t>
        </is>
      </c>
      <c r="C610" s="434" t="inlineStr">
        <is>
          <t>미코드</t>
        </is>
      </c>
      <c r="D610" s="435" t="inlineStr"/>
      <c r="E610" s="436" t="inlineStr">
        <is>
          <t>미코드</t>
        </is>
      </c>
      <c r="F610" s="437" t="inlineStr">
        <is>
          <t>부스덕트 플러그인박스</t>
        </is>
      </c>
      <c r="G610" s="437" t="inlineStr">
        <is>
          <t>400AF</t>
        </is>
      </c>
      <c r="H610" s="438" t="inlineStr">
        <is>
          <t>SET</t>
        </is>
      </c>
      <c r="I610" s="439" t="n">
        <v>1000000</v>
      </c>
      <c r="J610" s="440" t="inlineStr">
        <is>
          <t>입고</t>
        </is>
      </c>
      <c r="K610" s="10" t="n"/>
      <c r="L610" s="10" t="n"/>
      <c r="M610" s="10" t="n"/>
      <c r="N610" s="10" t="n"/>
      <c r="O610" s="10" t="n"/>
      <c r="P610" s="10" t="n"/>
      <c r="Q610" s="10" t="n"/>
      <c r="R610" s="10" t="n"/>
      <c r="S610" s="10" t="n"/>
      <c r="T610" s="10" t="n"/>
      <c r="U610" s="10" t="n"/>
      <c r="V610" s="10" t="n"/>
      <c r="W610" s="10" t="n"/>
      <c r="X610" s="10" t="n"/>
      <c r="Y610" s="10" t="n"/>
      <c r="Z610" s="10" t="n"/>
      <c r="AA610" s="10" t="n"/>
      <c r="AB610" s="10" t="n"/>
      <c r="AC610" s="10" t="n"/>
      <c r="AD610" s="10" t="n"/>
      <c r="AE610" s="10" t="n"/>
      <c r="AF610" s="10" t="n"/>
      <c r="AG610" s="10" t="n"/>
      <c r="AH610" s="10" t="n"/>
      <c r="AI610" s="10" t="n"/>
      <c r="AJ610" s="10" t="n"/>
      <c r="AK610" s="10" t="n"/>
      <c r="AL610" s="10" t="n"/>
      <c r="AM610" s="10" t="n"/>
      <c r="AN610" s="10" t="n"/>
      <c r="AO610" s="10" t="n"/>
      <c r="AP610" s="386" t="n"/>
      <c r="AQ610" s="388" t="n"/>
      <c r="AR610" s="388" t="n"/>
      <c r="AS610" s="441" t="n">
        <v>0</v>
      </c>
      <c r="AT610" s="390" t="n"/>
      <c r="AU610" s="388" t="n"/>
      <c r="AV610" s="388" t="n"/>
      <c r="AW610" s="391" t="n">
        <v>0</v>
      </c>
    </row>
    <row r="611" ht="12.75" customHeight="1" s="341">
      <c r="A611" s="372" t="n"/>
      <c r="B611" s="372" t="n"/>
      <c r="C611" s="372" t="n"/>
      <c r="D611" s="372" t="n"/>
      <c r="E611" s="392" t="n"/>
      <c r="F611" s="374" t="n"/>
      <c r="G611" s="374" t="n"/>
      <c r="H611" s="374" t="n"/>
      <c r="I611" s="374" t="n"/>
      <c r="J611" s="440" t="inlineStr">
        <is>
          <t>출고</t>
        </is>
      </c>
      <c r="K611" s="69" t="n"/>
      <c r="L611" s="69" t="n"/>
      <c r="M611" s="69" t="n"/>
      <c r="N611" s="69" t="n"/>
      <c r="O611" s="69" t="n"/>
      <c r="P611" s="69" t="n"/>
      <c r="Q611" s="69" t="n"/>
      <c r="R611" s="69" t="n"/>
      <c r="S611" s="69" t="n"/>
      <c r="T611" s="69" t="n"/>
      <c r="U611" s="69" t="n"/>
      <c r="V611" s="69" t="n"/>
      <c r="W611" s="69" t="n"/>
      <c r="X611" s="69" t="n"/>
      <c r="Y611" s="69" t="n"/>
      <c r="Z611" s="69" t="n"/>
      <c r="AA611" s="69" t="n"/>
      <c r="AB611" s="69" t="n"/>
      <c r="AC611" s="69" t="n"/>
      <c r="AD611" s="69" t="n"/>
      <c r="AE611" s="69" t="n"/>
      <c r="AF611" s="69" t="n"/>
      <c r="AG611" s="69" t="n"/>
      <c r="AH611" s="69" t="n"/>
      <c r="AI611" s="69" t="n"/>
      <c r="AJ611" s="69" t="n"/>
      <c r="AK611" s="69" t="n"/>
      <c r="AL611" s="69" t="n"/>
      <c r="AM611" s="69" t="n"/>
      <c r="AN611" s="69" t="n"/>
      <c r="AO611" s="69" t="n"/>
      <c r="AP611" s="375" t="n"/>
      <c r="AQ611" s="374" t="n"/>
      <c r="AR611" s="374" t="n"/>
      <c r="AS611" s="375" t="n"/>
      <c r="AT611" s="394" t="n"/>
      <c r="AU611" s="374" t="n"/>
      <c r="AV611" s="374" t="n"/>
      <c r="AW611" s="395" t="n"/>
    </row>
    <row r="612" ht="12.75" customHeight="1" s="341">
      <c r="A612" s="432" t="n">
        <v>927</v>
      </c>
      <c r="B612" s="433" t="inlineStr">
        <is>
          <t>드릴 가방</t>
        </is>
      </c>
      <c r="C612" s="434" t="inlineStr">
        <is>
          <t>미코드</t>
        </is>
      </c>
      <c r="D612" s="435" t="inlineStr"/>
      <c r="E612" s="436" t="inlineStr">
        <is>
          <t>미코드</t>
        </is>
      </c>
      <c r="F612" s="437" t="inlineStr">
        <is>
          <t>보쉬 SDS 드릴 척</t>
        </is>
      </c>
      <c r="G612" s="437" t="inlineStr">
        <is>
          <t>13mm</t>
        </is>
      </c>
      <c r="H612" s="438" t="inlineStr">
        <is>
          <t>EA</t>
        </is>
      </c>
      <c r="I612" s="439" t="n">
        <v>30000</v>
      </c>
      <c r="J612" s="440" t="inlineStr">
        <is>
          <t>입고</t>
        </is>
      </c>
      <c r="K612" s="10" t="n"/>
      <c r="L612" s="10" t="n"/>
      <c r="M612" s="10" t="n"/>
      <c r="N612" s="10" t="n"/>
      <c r="O612" s="10" t="n"/>
      <c r="P612" s="10" t="n"/>
      <c r="Q612" s="10" t="n"/>
      <c r="R612" s="10" t="n"/>
      <c r="S612" s="10" t="n"/>
      <c r="T612" s="10" t="n"/>
      <c r="U612" s="10" t="n"/>
      <c r="V612" s="10" t="n"/>
      <c r="W612" s="10" t="n"/>
      <c r="X612" s="10" t="n"/>
      <c r="Y612" s="10" t="n"/>
      <c r="Z612" s="10" t="n"/>
      <c r="AA612" s="10" t="n"/>
      <c r="AB612" s="10" t="n"/>
      <c r="AC612" s="10" t="n"/>
      <c r="AD612" s="10" t="n"/>
      <c r="AE612" s="10" t="n"/>
      <c r="AF612" s="10" t="n"/>
      <c r="AG612" s="10" t="n"/>
      <c r="AH612" s="10" t="n"/>
      <c r="AI612" s="10" t="n"/>
      <c r="AJ612" s="10" t="n"/>
      <c r="AK612" s="10" t="n"/>
      <c r="AL612" s="10" t="n"/>
      <c r="AM612" s="10" t="n"/>
      <c r="AN612" s="10" t="n"/>
      <c r="AO612" s="10" t="n"/>
      <c r="AP612" s="386" t="n">
        <v>1</v>
      </c>
      <c r="AQ612" s="388" t="n"/>
      <c r="AR612" s="388" t="n"/>
      <c r="AS612" s="441" t="n">
        <v>1</v>
      </c>
      <c r="AT612" s="390" t="n">
        <v>30000</v>
      </c>
      <c r="AU612" s="388" t="n"/>
      <c r="AV612" s="388" t="n"/>
      <c r="AW612" s="391" t="n">
        <v>30000</v>
      </c>
    </row>
    <row r="613" ht="12.75" customHeight="1" s="341">
      <c r="A613" s="372" t="n"/>
      <c r="B613" s="372" t="n"/>
      <c r="C613" s="372" t="n"/>
      <c r="D613" s="372" t="n"/>
      <c r="E613" s="392" t="n"/>
      <c r="F613" s="374" t="n"/>
      <c r="G613" s="374" t="n"/>
      <c r="H613" s="374" t="n"/>
      <c r="I613" s="374" t="n"/>
      <c r="J613" s="440" t="inlineStr">
        <is>
          <t>출고</t>
        </is>
      </c>
      <c r="K613" s="69" t="n"/>
      <c r="L613" s="69" t="n"/>
      <c r="M613" s="69" t="n"/>
      <c r="N613" s="69" t="n"/>
      <c r="O613" s="69" t="n"/>
      <c r="P613" s="69" t="n"/>
      <c r="Q613" s="69" t="n"/>
      <c r="R613" s="69" t="n"/>
      <c r="S613" s="69" t="n"/>
      <c r="T613" s="69" t="n"/>
      <c r="U613" s="69" t="n"/>
      <c r="V613" s="69" t="n"/>
      <c r="W613" s="69" t="n"/>
      <c r="X613" s="69" t="n"/>
      <c r="Y613" s="69" t="n"/>
      <c r="Z613" s="69" t="n"/>
      <c r="AA613" s="69" t="n"/>
      <c r="AB613" s="69" t="n"/>
      <c r="AC613" s="69" t="n"/>
      <c r="AD613" s="69" t="n"/>
      <c r="AE613" s="69" t="n"/>
      <c r="AF613" s="69" t="n"/>
      <c r="AG613" s="69" t="n"/>
      <c r="AH613" s="69" t="n"/>
      <c r="AI613" s="69" t="n"/>
      <c r="AJ613" s="69" t="n"/>
      <c r="AK613" s="69" t="n"/>
      <c r="AL613" s="69" t="n"/>
      <c r="AM613" s="69" t="n"/>
      <c r="AN613" s="69" t="n"/>
      <c r="AO613" s="69" t="n"/>
      <c r="AP613" s="375" t="n"/>
      <c r="AQ613" s="374" t="n"/>
      <c r="AR613" s="374" t="n"/>
      <c r="AS613" s="375" t="n"/>
      <c r="AT613" s="394" t="n"/>
      <c r="AU613" s="374" t="n"/>
      <c r="AV613" s="374" t="n"/>
      <c r="AW613" s="395" t="n"/>
    </row>
    <row r="614" ht="12.75" customHeight="1" s="341">
      <c r="A614" s="432" t="n">
        <v>928</v>
      </c>
      <c r="B614" s="433" t="inlineStr">
        <is>
          <t>드릴 가방</t>
        </is>
      </c>
      <c r="C614" s="434" t="inlineStr">
        <is>
          <t>미코드</t>
        </is>
      </c>
      <c r="D614" s="435" t="inlineStr"/>
      <c r="E614" s="436" t="inlineStr">
        <is>
          <t>미코드</t>
        </is>
      </c>
      <c r="F614" s="437" t="inlineStr">
        <is>
          <t>보쉬 SDS 드릴비트</t>
        </is>
      </c>
      <c r="G614" s="437" t="inlineStr">
        <is>
          <t>8PCS(5~10mm)</t>
        </is>
      </c>
      <c r="H614" s="438" t="inlineStr">
        <is>
          <t>EA</t>
        </is>
      </c>
      <c r="I614" s="439" t="n">
        <v>38000</v>
      </c>
      <c r="J614" s="440" t="inlineStr">
        <is>
          <t>입고</t>
        </is>
      </c>
      <c r="K614" s="10" t="n"/>
      <c r="L614" s="10" t="n"/>
      <c r="M614" s="10" t="n"/>
      <c r="N614" s="10" t="n"/>
      <c r="O614" s="10" t="n"/>
      <c r="P614" s="10" t="n"/>
      <c r="Q614" s="10" t="n"/>
      <c r="R614" s="10" t="n"/>
      <c r="S614" s="10" t="n"/>
      <c r="T614" s="10" t="n"/>
      <c r="U614" s="10" t="n"/>
      <c r="V614" s="10" t="n"/>
      <c r="W614" s="10" t="n"/>
      <c r="X614" s="10" t="n"/>
      <c r="Y614" s="10" t="n"/>
      <c r="Z614" s="10" t="n"/>
      <c r="AA614" s="10" t="n"/>
      <c r="AB614" s="10" t="n"/>
      <c r="AC614" s="10" t="n"/>
      <c r="AD614" s="10" t="n"/>
      <c r="AE614" s="10" t="n"/>
      <c r="AF614" s="10" t="n"/>
      <c r="AG614" s="10" t="n"/>
      <c r="AH614" s="10" t="n"/>
      <c r="AI614" s="10" t="n"/>
      <c r="AJ614" s="10" t="n"/>
      <c r="AK614" s="10" t="n"/>
      <c r="AL614" s="10" t="n"/>
      <c r="AM614" s="10" t="n"/>
      <c r="AN614" s="10" t="n"/>
      <c r="AO614" s="10" t="n"/>
      <c r="AP614" s="386" t="n">
        <v>1</v>
      </c>
      <c r="AQ614" s="388" t="n"/>
      <c r="AR614" s="388" t="n"/>
      <c r="AS614" s="441" t="n">
        <v>1</v>
      </c>
      <c r="AT614" s="390" t="n">
        <v>38000</v>
      </c>
      <c r="AU614" s="388" t="n"/>
      <c r="AV614" s="388" t="n"/>
      <c r="AW614" s="391" t="n">
        <v>38000</v>
      </c>
    </row>
    <row r="615" ht="12.75" customHeight="1" s="341">
      <c r="A615" s="372" t="n"/>
      <c r="B615" s="372" t="n"/>
      <c r="C615" s="372" t="n"/>
      <c r="D615" s="372" t="n"/>
      <c r="E615" s="392" t="n"/>
      <c r="F615" s="374" t="n"/>
      <c r="G615" s="374" t="n"/>
      <c r="H615" s="374" t="n"/>
      <c r="I615" s="374" t="n"/>
      <c r="J615" s="440" t="inlineStr">
        <is>
          <t>출고</t>
        </is>
      </c>
      <c r="K615" s="69" t="n"/>
      <c r="L615" s="69" t="n"/>
      <c r="M615" s="69" t="n"/>
      <c r="N615" s="69" t="n"/>
      <c r="O615" s="69" t="n"/>
      <c r="P615" s="69" t="n"/>
      <c r="Q615" s="69" t="n"/>
      <c r="R615" s="69" t="n"/>
      <c r="S615" s="69" t="n"/>
      <c r="T615" s="69" t="n"/>
      <c r="U615" s="69" t="n"/>
      <c r="V615" s="69" t="n"/>
      <c r="W615" s="69" t="n"/>
      <c r="X615" s="69" t="n"/>
      <c r="Y615" s="69" t="n"/>
      <c r="Z615" s="69" t="n"/>
      <c r="AA615" s="69" t="n"/>
      <c r="AB615" s="69" t="n"/>
      <c r="AC615" s="69" t="n"/>
      <c r="AD615" s="69" t="n"/>
      <c r="AE615" s="69" t="n"/>
      <c r="AF615" s="69" t="n"/>
      <c r="AG615" s="69" t="n"/>
      <c r="AH615" s="69" t="n"/>
      <c r="AI615" s="69" t="n"/>
      <c r="AJ615" s="69" t="n"/>
      <c r="AK615" s="69" t="n"/>
      <c r="AL615" s="69" t="n"/>
      <c r="AM615" s="69" t="n"/>
      <c r="AN615" s="69" t="n"/>
      <c r="AO615" s="69" t="n"/>
      <c r="AP615" s="375" t="n"/>
      <c r="AQ615" s="374" t="n"/>
      <c r="AR615" s="374" t="n"/>
      <c r="AS615" s="375" t="n"/>
      <c r="AT615" s="394" t="n"/>
      <c r="AU615" s="374" t="n"/>
      <c r="AV615" s="374" t="n"/>
      <c r="AW615" s="395" t="n"/>
    </row>
    <row r="616" ht="12.75" customHeight="1" s="341">
      <c r="A616" s="432" t="n">
        <v>933</v>
      </c>
      <c r="B616" s="433" t="inlineStr">
        <is>
          <t>발전기실</t>
        </is>
      </c>
      <c r="C616" s="434" t="inlineStr">
        <is>
          <t>미코드</t>
        </is>
      </c>
      <c r="D616" s="435" t="inlineStr"/>
      <c r="E616" s="436" t="inlineStr">
        <is>
          <t>미코드</t>
        </is>
      </c>
      <c r="F616" s="437" t="inlineStr">
        <is>
          <t>고소차 배터리 증류수</t>
        </is>
      </c>
      <c r="G616" s="437" t="inlineStr">
        <is>
          <t>20L</t>
        </is>
      </c>
      <c r="H616" s="438" t="inlineStr">
        <is>
          <t>EA</t>
        </is>
      </c>
      <c r="I616" s="439" t="n">
        <v>13800</v>
      </c>
      <c r="J616" s="440" t="inlineStr">
        <is>
          <t>입고</t>
        </is>
      </c>
      <c r="K616" s="10" t="n"/>
      <c r="L616" s="10" t="n"/>
      <c r="M616" s="10" t="n"/>
      <c r="N616" s="10" t="n"/>
      <c r="O616" s="10" t="n"/>
      <c r="P616" s="10" t="n"/>
      <c r="Q616" s="10" t="n"/>
      <c r="R616" s="10" t="n"/>
      <c r="S616" s="10" t="n"/>
      <c r="T616" s="10" t="n"/>
      <c r="U616" s="10" t="n"/>
      <c r="V616" s="10" t="n"/>
      <c r="W616" s="10" t="n"/>
      <c r="X616" s="10" t="n"/>
      <c r="Y616" s="10" t="n"/>
      <c r="Z616" s="10" t="n"/>
      <c r="AA616" s="10" t="n"/>
      <c r="AB616" s="10" t="n"/>
      <c r="AC616" s="10" t="n"/>
      <c r="AD616" s="10" t="n"/>
      <c r="AE616" s="10" t="n"/>
      <c r="AF616" s="10" t="n"/>
      <c r="AG616" s="10" t="n"/>
      <c r="AH616" s="10" t="n"/>
      <c r="AI616" s="10" t="n"/>
      <c r="AJ616" s="10" t="n"/>
      <c r="AK616" s="10" t="n"/>
      <c r="AL616" s="10" t="n"/>
      <c r="AM616" s="10" t="n"/>
      <c r="AN616" s="10" t="n"/>
      <c r="AO616" s="10" t="n"/>
      <c r="AP616" s="386" t="n">
        <v>1</v>
      </c>
      <c r="AQ616" s="388" t="n"/>
      <c r="AR616" s="388" t="n"/>
      <c r="AS616" s="441" t="n">
        <v>1</v>
      </c>
      <c r="AT616" s="390" t="n">
        <v>13800</v>
      </c>
      <c r="AU616" s="388" t="n"/>
      <c r="AV616" s="388" t="n"/>
      <c r="AW616" s="391" t="n">
        <v>13800</v>
      </c>
    </row>
    <row r="617" ht="12.75" customHeight="1" s="341">
      <c r="A617" s="372" t="n"/>
      <c r="B617" s="372" t="n"/>
      <c r="C617" s="372" t="n"/>
      <c r="D617" s="372" t="n"/>
      <c r="E617" s="392" t="n"/>
      <c r="F617" s="374" t="n"/>
      <c r="G617" s="374" t="n"/>
      <c r="H617" s="374" t="n"/>
      <c r="I617" s="374" t="n"/>
      <c r="J617" s="440" t="inlineStr">
        <is>
          <t>출고</t>
        </is>
      </c>
      <c r="K617" s="69" t="n"/>
      <c r="L617" s="69" t="n"/>
      <c r="M617" s="69" t="n"/>
      <c r="N617" s="69" t="n"/>
      <c r="O617" s="69" t="n"/>
      <c r="P617" s="69" t="n"/>
      <c r="Q617" s="69" t="n"/>
      <c r="R617" s="69" t="n"/>
      <c r="S617" s="69" t="n"/>
      <c r="T617" s="69" t="n"/>
      <c r="U617" s="69" t="n"/>
      <c r="V617" s="69" t="n"/>
      <c r="W617" s="69" t="n"/>
      <c r="X617" s="69" t="n"/>
      <c r="Y617" s="69" t="n"/>
      <c r="Z617" s="69" t="n"/>
      <c r="AA617" s="69" t="n"/>
      <c r="AB617" s="69" t="n"/>
      <c r="AC617" s="69" t="n"/>
      <c r="AD617" s="69" t="n"/>
      <c r="AE617" s="69" t="n"/>
      <c r="AF617" s="69" t="n"/>
      <c r="AG617" s="69" t="n"/>
      <c r="AH617" s="69" t="n"/>
      <c r="AI617" s="69" t="n"/>
      <c r="AJ617" s="69" t="n"/>
      <c r="AK617" s="69" t="n"/>
      <c r="AL617" s="69" t="n"/>
      <c r="AM617" s="69" t="n"/>
      <c r="AN617" s="69" t="n"/>
      <c r="AO617" s="69" t="n"/>
      <c r="AP617" s="375" t="n"/>
      <c r="AQ617" s="374" t="n"/>
      <c r="AR617" s="374" t="n"/>
      <c r="AS617" s="375" t="n"/>
      <c r="AT617" s="394" t="n"/>
      <c r="AU617" s="374" t="n"/>
      <c r="AV617" s="374" t="n"/>
      <c r="AW617" s="395" t="n"/>
    </row>
    <row r="618" ht="12.75" customHeight="1" s="341">
      <c r="A618" s="432" t="n">
        <v>934</v>
      </c>
      <c r="B618" s="433" t="inlineStr">
        <is>
          <t>발전기실</t>
        </is>
      </c>
      <c r="C618" s="434" t="inlineStr">
        <is>
          <t>미코드</t>
        </is>
      </c>
      <c r="D618" s="435" t="inlineStr"/>
      <c r="E618" s="436" t="inlineStr">
        <is>
          <t>미코드</t>
        </is>
      </c>
      <c r="F618" s="437" t="inlineStr">
        <is>
          <t>귀덮개</t>
        </is>
      </c>
      <c r="G618" s="437" t="inlineStr">
        <is>
          <t>3M</t>
        </is>
      </c>
      <c r="H618" s="438" t="inlineStr">
        <is>
          <t>EA</t>
        </is>
      </c>
      <c r="I618" s="439" t="n">
        <v>6300</v>
      </c>
      <c r="J618" s="440" t="inlineStr">
        <is>
          <t>입고</t>
        </is>
      </c>
      <c r="K618" s="10" t="n"/>
      <c r="L618" s="10" t="n"/>
      <c r="M618" s="10" t="n"/>
      <c r="N618" s="10" t="n"/>
      <c r="O618" s="10" t="n"/>
      <c r="P618" s="10" t="n"/>
      <c r="Q618" s="10" t="n"/>
      <c r="R618" s="10" t="n"/>
      <c r="S618" s="10" t="n"/>
      <c r="T618" s="10" t="n"/>
      <c r="U618" s="10" t="n"/>
      <c r="V618" s="10" t="n"/>
      <c r="W618" s="10" t="n"/>
      <c r="X618" s="10" t="n"/>
      <c r="Y618" s="10" t="n"/>
      <c r="Z618" s="10" t="n"/>
      <c r="AA618" s="10" t="n"/>
      <c r="AB618" s="10" t="n"/>
      <c r="AC618" s="10" t="n"/>
      <c r="AD618" s="10" t="n"/>
      <c r="AE618" s="10" t="n"/>
      <c r="AF618" s="10" t="n"/>
      <c r="AG618" s="10" t="n"/>
      <c r="AH618" s="10" t="n"/>
      <c r="AI618" s="10" t="n"/>
      <c r="AJ618" s="10" t="n"/>
      <c r="AK618" s="10" t="n"/>
      <c r="AL618" s="10" t="n"/>
      <c r="AM618" s="10" t="n"/>
      <c r="AN618" s="10" t="n"/>
      <c r="AO618" s="10" t="n"/>
      <c r="AP618" s="386" t="n">
        <v>8</v>
      </c>
      <c r="AQ618" s="388" t="n"/>
      <c r="AR618" s="388" t="n"/>
      <c r="AS618" s="441" t="n">
        <v>8</v>
      </c>
      <c r="AT618" s="390" t="n">
        <v>50400</v>
      </c>
      <c r="AU618" s="388" t="n"/>
      <c r="AV618" s="388" t="n"/>
      <c r="AW618" s="391" t="n">
        <v>50400</v>
      </c>
    </row>
    <row r="619" ht="12.75" customHeight="1" s="341">
      <c r="A619" s="372" t="n"/>
      <c r="B619" s="372" t="n"/>
      <c r="C619" s="372" t="n"/>
      <c r="D619" s="372" t="n"/>
      <c r="E619" s="392" t="n"/>
      <c r="F619" s="374" t="n"/>
      <c r="G619" s="374" t="n"/>
      <c r="H619" s="374" t="n"/>
      <c r="I619" s="374" t="n"/>
      <c r="J619" s="440" t="inlineStr">
        <is>
          <t>출고</t>
        </is>
      </c>
      <c r="K619" s="69" t="n"/>
      <c r="L619" s="69" t="n"/>
      <c r="M619" s="69" t="n"/>
      <c r="N619" s="69" t="n"/>
      <c r="O619" s="69" t="n"/>
      <c r="P619" s="69" t="n"/>
      <c r="Q619" s="69" t="n"/>
      <c r="R619" s="69" t="n"/>
      <c r="S619" s="69" t="n"/>
      <c r="T619" s="69" t="n"/>
      <c r="U619" s="69" t="n"/>
      <c r="V619" s="69" t="n"/>
      <c r="W619" s="69" t="n"/>
      <c r="X619" s="69" t="n"/>
      <c r="Y619" s="69" t="n"/>
      <c r="Z619" s="69" t="n"/>
      <c r="AA619" s="69" t="n"/>
      <c r="AB619" s="69" t="n"/>
      <c r="AC619" s="69" t="n"/>
      <c r="AD619" s="69" t="n"/>
      <c r="AE619" s="69" t="n"/>
      <c r="AF619" s="69" t="n"/>
      <c r="AG619" s="69" t="n"/>
      <c r="AH619" s="69" t="n"/>
      <c r="AI619" s="69" t="n"/>
      <c r="AJ619" s="69" t="n"/>
      <c r="AK619" s="69" t="n"/>
      <c r="AL619" s="69" t="n"/>
      <c r="AM619" s="69" t="n"/>
      <c r="AN619" s="69" t="n"/>
      <c r="AO619" s="69" t="n"/>
      <c r="AP619" s="375" t="n"/>
      <c r="AQ619" s="374" t="n"/>
      <c r="AR619" s="374" t="n"/>
      <c r="AS619" s="375" t="n"/>
      <c r="AT619" s="394" t="n"/>
      <c r="AU619" s="374" t="n"/>
      <c r="AV619" s="374" t="n"/>
      <c r="AW619" s="395" t="n"/>
    </row>
    <row r="620" ht="12.75" customHeight="1" s="341">
      <c r="A620" s="432" t="n">
        <v>935</v>
      </c>
      <c r="B620" s="433" t="inlineStr">
        <is>
          <t>발전기실</t>
        </is>
      </c>
      <c r="C620" s="434" t="inlineStr">
        <is>
          <t>미코드</t>
        </is>
      </c>
      <c r="D620" s="435" t="inlineStr"/>
      <c r="E620" s="436" t="inlineStr">
        <is>
          <t>미코드</t>
        </is>
      </c>
      <c r="F620" s="437" t="inlineStr">
        <is>
          <t>배낭형 건습식 청소기</t>
        </is>
      </c>
      <c r="G620" s="437" t="inlineStr">
        <is>
          <t>CARRY VAC CV-1200D</t>
        </is>
      </c>
      <c r="H620" s="438" t="inlineStr">
        <is>
          <t>EA</t>
        </is>
      </c>
      <c r="I620" s="439" t="n">
        <v>372900</v>
      </c>
      <c r="J620" s="440" t="inlineStr">
        <is>
          <t>입고</t>
        </is>
      </c>
      <c r="K620" s="10" t="n"/>
      <c r="L620" s="10" t="n"/>
      <c r="M620" s="10" t="n"/>
      <c r="N620" s="10" t="n"/>
      <c r="O620" s="10" t="n"/>
      <c r="P620" s="10" t="n"/>
      <c r="Q620" s="10" t="n"/>
      <c r="R620" s="10" t="n"/>
      <c r="S620" s="10" t="n"/>
      <c r="T620" s="10" t="n"/>
      <c r="U620" s="10" t="n"/>
      <c r="V620" s="10" t="n"/>
      <c r="W620" s="10" t="n"/>
      <c r="X620" s="10" t="n"/>
      <c r="Y620" s="10" t="n"/>
      <c r="Z620" s="10" t="n"/>
      <c r="AA620" s="10" t="n"/>
      <c r="AB620" s="10" t="n"/>
      <c r="AC620" s="10" t="n"/>
      <c r="AD620" s="10" t="n"/>
      <c r="AE620" s="10" t="n"/>
      <c r="AF620" s="10" t="n"/>
      <c r="AG620" s="10" t="n"/>
      <c r="AH620" s="10" t="n"/>
      <c r="AI620" s="10" t="n"/>
      <c r="AJ620" s="10" t="n"/>
      <c r="AK620" s="10" t="n"/>
      <c r="AL620" s="10" t="n"/>
      <c r="AM620" s="10" t="n"/>
      <c r="AN620" s="10" t="n"/>
      <c r="AO620" s="10" t="n"/>
      <c r="AP620" s="386" t="n">
        <v>1</v>
      </c>
      <c r="AQ620" s="388" t="n"/>
      <c r="AR620" s="388" t="n"/>
      <c r="AS620" s="441" t="n">
        <v>1</v>
      </c>
      <c r="AT620" s="390" t="n">
        <v>372900</v>
      </c>
      <c r="AU620" s="388" t="n"/>
      <c r="AV620" s="388" t="n"/>
      <c r="AW620" s="391" t="n">
        <v>372900</v>
      </c>
    </row>
    <row r="621" ht="12.75" customHeight="1" s="341">
      <c r="A621" s="372" t="n"/>
      <c r="B621" s="372" t="n"/>
      <c r="C621" s="372" t="n"/>
      <c r="D621" s="372" t="n"/>
      <c r="E621" s="392" t="n"/>
      <c r="F621" s="374" t="n"/>
      <c r="G621" s="374" t="n"/>
      <c r="H621" s="374" t="n"/>
      <c r="I621" s="374" t="n"/>
      <c r="J621" s="440" t="inlineStr">
        <is>
          <t>출고</t>
        </is>
      </c>
      <c r="K621" s="69" t="n"/>
      <c r="L621" s="69" t="n"/>
      <c r="M621" s="69" t="n"/>
      <c r="N621" s="69" t="n"/>
      <c r="O621" s="69" t="n"/>
      <c r="P621" s="69" t="n"/>
      <c r="Q621" s="69" t="n"/>
      <c r="R621" s="69" t="n"/>
      <c r="S621" s="69" t="n"/>
      <c r="T621" s="69" t="n"/>
      <c r="U621" s="69" t="n"/>
      <c r="V621" s="69" t="n"/>
      <c r="W621" s="69" t="n"/>
      <c r="X621" s="69" t="n"/>
      <c r="Y621" s="69" t="n"/>
      <c r="Z621" s="69" t="n"/>
      <c r="AA621" s="69" t="n"/>
      <c r="AB621" s="69" t="n"/>
      <c r="AC621" s="69" t="n"/>
      <c r="AD621" s="69" t="n"/>
      <c r="AE621" s="69" t="n"/>
      <c r="AF621" s="69" t="n"/>
      <c r="AG621" s="69" t="n"/>
      <c r="AH621" s="69" t="n"/>
      <c r="AI621" s="69" t="n"/>
      <c r="AJ621" s="69" t="n"/>
      <c r="AK621" s="69" t="n"/>
      <c r="AL621" s="69" t="n"/>
      <c r="AM621" s="69" t="n"/>
      <c r="AN621" s="69" t="n"/>
      <c r="AO621" s="69" t="n"/>
      <c r="AP621" s="375" t="n"/>
      <c r="AQ621" s="374" t="n"/>
      <c r="AR621" s="374" t="n"/>
      <c r="AS621" s="375" t="n"/>
      <c r="AT621" s="394" t="n"/>
      <c r="AU621" s="374" t="n"/>
      <c r="AV621" s="374" t="n"/>
      <c r="AW621" s="395" t="n"/>
    </row>
    <row r="622" ht="12.75" customHeight="1" s="341">
      <c r="A622" s="432" t="n">
        <v>936</v>
      </c>
      <c r="B622" s="433" t="inlineStr">
        <is>
          <t>발전기실</t>
        </is>
      </c>
      <c r="C622" s="434" t="inlineStr">
        <is>
          <t>미코드</t>
        </is>
      </c>
      <c r="D622" s="435" t="inlineStr"/>
      <c r="E622" s="436" t="inlineStr">
        <is>
          <t>미코드</t>
        </is>
      </c>
      <c r="F622" s="437" t="inlineStr">
        <is>
          <t>이동식 비상발전기</t>
        </is>
      </c>
      <c r="G622" s="437" t="inlineStr">
        <is>
          <t>3상 10KW</t>
        </is>
      </c>
      <c r="H622" s="438" t="inlineStr">
        <is>
          <t>EA</t>
        </is>
      </c>
      <c r="I622" s="439" t="n">
        <v>3300000</v>
      </c>
      <c r="J622" s="440" t="inlineStr">
        <is>
          <t>입고</t>
        </is>
      </c>
      <c r="K622" s="10" t="n"/>
      <c r="L622" s="10" t="n"/>
      <c r="M622" s="10" t="n"/>
      <c r="N622" s="10" t="n"/>
      <c r="O622" s="10" t="n"/>
      <c r="P622" s="10" t="n"/>
      <c r="Q622" s="10" t="n"/>
      <c r="R622" s="10" t="n"/>
      <c r="S622" s="10" t="n"/>
      <c r="T622" s="10" t="n"/>
      <c r="U622" s="10" t="n"/>
      <c r="V622" s="10" t="n"/>
      <c r="W622" s="10" t="n"/>
      <c r="X622" s="10" t="n"/>
      <c r="Y622" s="10" t="n"/>
      <c r="Z622" s="10" t="n"/>
      <c r="AA622" s="10" t="n"/>
      <c r="AB622" s="10" t="n"/>
      <c r="AC622" s="10" t="n"/>
      <c r="AD622" s="10" t="n"/>
      <c r="AE622" s="10" t="n"/>
      <c r="AF622" s="10" t="n"/>
      <c r="AG622" s="10" t="n"/>
      <c r="AH622" s="10" t="n"/>
      <c r="AI622" s="10" t="n"/>
      <c r="AJ622" s="10" t="n"/>
      <c r="AK622" s="10" t="n"/>
      <c r="AL622" s="10" t="n"/>
      <c r="AM622" s="10" t="n"/>
      <c r="AN622" s="10" t="n"/>
      <c r="AO622" s="10" t="n"/>
      <c r="AP622" s="386" t="n">
        <v>1</v>
      </c>
      <c r="AQ622" s="388" t="n"/>
      <c r="AR622" s="388" t="n"/>
      <c r="AS622" s="441" t="n">
        <v>1</v>
      </c>
      <c r="AT622" s="390" t="n">
        <v>3300000</v>
      </c>
      <c r="AU622" s="388" t="n"/>
      <c r="AV622" s="388" t="n"/>
      <c r="AW622" s="391" t="n">
        <v>3300000</v>
      </c>
    </row>
    <row r="623" ht="12.75" customHeight="1" s="341">
      <c r="A623" s="372" t="n"/>
      <c r="B623" s="372" t="n"/>
      <c r="C623" s="372" t="n"/>
      <c r="D623" s="372" t="n"/>
      <c r="E623" s="392" t="n"/>
      <c r="F623" s="374" t="n"/>
      <c r="G623" s="374" t="n"/>
      <c r="H623" s="374" t="n"/>
      <c r="I623" s="374" t="n"/>
      <c r="J623" s="440" t="inlineStr">
        <is>
          <t>출고</t>
        </is>
      </c>
      <c r="K623" s="69" t="n"/>
      <c r="L623" s="69" t="n"/>
      <c r="M623" s="69" t="n"/>
      <c r="N623" s="69" t="n"/>
      <c r="O623" s="69" t="n"/>
      <c r="P623" s="69" t="n"/>
      <c r="Q623" s="69" t="n"/>
      <c r="R623" s="69" t="n"/>
      <c r="S623" s="69" t="n"/>
      <c r="T623" s="69" t="n"/>
      <c r="U623" s="69" t="n"/>
      <c r="V623" s="69" t="n"/>
      <c r="W623" s="69" t="n"/>
      <c r="X623" s="69" t="n"/>
      <c r="Y623" s="69" t="n"/>
      <c r="Z623" s="69" t="n"/>
      <c r="AA623" s="69" t="n"/>
      <c r="AB623" s="69" t="n"/>
      <c r="AC623" s="69" t="n"/>
      <c r="AD623" s="69" t="n"/>
      <c r="AE623" s="69" t="n"/>
      <c r="AF623" s="69" t="n"/>
      <c r="AG623" s="69" t="n"/>
      <c r="AH623" s="69" t="n"/>
      <c r="AI623" s="69" t="n"/>
      <c r="AJ623" s="69" t="n"/>
      <c r="AK623" s="69" t="n"/>
      <c r="AL623" s="69" t="n"/>
      <c r="AM623" s="69" t="n"/>
      <c r="AN623" s="69" t="n"/>
      <c r="AO623" s="69" t="n"/>
      <c r="AP623" s="375" t="n"/>
      <c r="AQ623" s="374" t="n"/>
      <c r="AR623" s="374" t="n"/>
      <c r="AS623" s="375" t="n"/>
      <c r="AT623" s="394" t="n"/>
      <c r="AU623" s="374" t="n"/>
      <c r="AV623" s="374" t="n"/>
      <c r="AW623" s="395" t="n"/>
    </row>
    <row r="624" ht="12.75" customHeight="1" s="341">
      <c r="A624" s="432" t="n">
        <v>942</v>
      </c>
      <c r="B624" s="433" t="inlineStr">
        <is>
          <t>부품함</t>
        </is>
      </c>
      <c r="C624" s="434" t="inlineStr">
        <is>
          <t>미코드</t>
        </is>
      </c>
      <c r="D624" s="435" t="inlineStr"/>
      <c r="E624" s="436" t="inlineStr">
        <is>
          <t>미코드</t>
        </is>
      </c>
      <c r="F624" s="437" t="inlineStr">
        <is>
          <t>압착터미널 (링타입)</t>
        </is>
      </c>
      <c r="G624" s="437" t="inlineStr">
        <is>
          <t>원형/JOT 10-6/500入</t>
        </is>
      </c>
      <c r="H624" s="438" t="inlineStr">
        <is>
          <t>봉</t>
        </is>
      </c>
      <c r="I624" s="439" t="n">
        <v>44200</v>
      </c>
      <c r="J624" s="440" t="inlineStr">
        <is>
          <t>입고</t>
        </is>
      </c>
      <c r="K624" s="10" t="n"/>
      <c r="L624" s="10" t="n"/>
      <c r="M624" s="10" t="n"/>
      <c r="N624" s="10" t="n"/>
      <c r="O624" s="10" t="n"/>
      <c r="P624" s="10" t="n"/>
      <c r="Q624" s="10" t="n"/>
      <c r="R624" s="10" t="n"/>
      <c r="S624" s="10" t="n"/>
      <c r="T624" s="10" t="n"/>
      <c r="U624" s="10" t="n"/>
      <c r="V624" s="10" t="n"/>
      <c r="W624" s="10" t="n"/>
      <c r="X624" s="10" t="n"/>
      <c r="Y624" s="10" t="n"/>
      <c r="Z624" s="10" t="n"/>
      <c r="AA624" s="10" t="n"/>
      <c r="AB624" s="10" t="n"/>
      <c r="AC624" s="10" t="n"/>
      <c r="AD624" s="10" t="n"/>
      <c r="AE624" s="10" t="n"/>
      <c r="AF624" s="10" t="n"/>
      <c r="AG624" s="10" t="n"/>
      <c r="AH624" s="10" t="n"/>
      <c r="AI624" s="10" t="n"/>
      <c r="AJ624" s="10" t="n"/>
      <c r="AK624" s="10" t="n"/>
      <c r="AL624" s="10" t="n"/>
      <c r="AM624" s="10" t="n"/>
      <c r="AN624" s="10" t="n"/>
      <c r="AO624" s="10" t="n"/>
      <c r="AP624" s="386" t="n"/>
      <c r="AQ624" s="388" t="n"/>
      <c r="AR624" s="388" t="n"/>
      <c r="AS624" s="441" t="n">
        <v>0</v>
      </c>
      <c r="AT624" s="390" t="n"/>
      <c r="AU624" s="388" t="n"/>
      <c r="AV624" s="388" t="n"/>
      <c r="AW624" s="391" t="n">
        <v>0</v>
      </c>
    </row>
    <row r="625" ht="12.75" customHeight="1" s="341">
      <c r="A625" s="372" t="n"/>
      <c r="B625" s="372" t="n"/>
      <c r="C625" s="372" t="n"/>
      <c r="D625" s="372" t="n"/>
      <c r="E625" s="392" t="n"/>
      <c r="F625" s="374" t="n"/>
      <c r="G625" s="374" t="n"/>
      <c r="H625" s="374" t="n"/>
      <c r="I625" s="374" t="n"/>
      <c r="J625" s="440" t="inlineStr">
        <is>
          <t>출고</t>
        </is>
      </c>
      <c r="K625" s="69" t="n"/>
      <c r="L625" s="69" t="n"/>
      <c r="M625" s="69" t="n"/>
      <c r="N625" s="69" t="n"/>
      <c r="O625" s="69" t="n"/>
      <c r="P625" s="69" t="n"/>
      <c r="Q625" s="69" t="n"/>
      <c r="R625" s="69" t="n"/>
      <c r="S625" s="69" t="n"/>
      <c r="T625" s="69" t="n"/>
      <c r="U625" s="69" t="n"/>
      <c r="V625" s="69" t="n"/>
      <c r="W625" s="69" t="n"/>
      <c r="X625" s="69" t="n"/>
      <c r="Y625" s="69" t="n"/>
      <c r="Z625" s="69" t="n"/>
      <c r="AA625" s="69" t="n"/>
      <c r="AB625" s="69" t="n"/>
      <c r="AC625" s="69" t="n"/>
      <c r="AD625" s="69" t="n"/>
      <c r="AE625" s="69" t="n"/>
      <c r="AF625" s="69" t="n"/>
      <c r="AG625" s="69" t="n"/>
      <c r="AH625" s="69" t="n"/>
      <c r="AI625" s="69" t="n"/>
      <c r="AJ625" s="69" t="n"/>
      <c r="AK625" s="69" t="n"/>
      <c r="AL625" s="69" t="n"/>
      <c r="AM625" s="69" t="n"/>
      <c r="AN625" s="69" t="n"/>
      <c r="AO625" s="69" t="n"/>
      <c r="AP625" s="375" t="n"/>
      <c r="AQ625" s="374" t="n"/>
      <c r="AR625" s="374" t="n"/>
      <c r="AS625" s="375" t="n"/>
      <c r="AT625" s="394" t="n"/>
      <c r="AU625" s="374" t="n"/>
      <c r="AV625" s="374" t="n"/>
      <c r="AW625" s="395" t="n"/>
    </row>
    <row r="626" ht="12.75" customHeight="1" s="341">
      <c r="A626" s="432" t="n">
        <v>943</v>
      </c>
      <c r="B626" s="433" t="inlineStr">
        <is>
          <t>부품함</t>
        </is>
      </c>
      <c r="C626" s="434" t="inlineStr">
        <is>
          <t>미코드</t>
        </is>
      </c>
      <c r="D626" s="435" t="inlineStr"/>
      <c r="E626" s="436" t="inlineStr">
        <is>
          <t>미코드</t>
        </is>
      </c>
      <c r="F626" s="437" t="inlineStr">
        <is>
          <t>압착터미널 (링타입)</t>
        </is>
      </c>
      <c r="G626" s="437" t="inlineStr">
        <is>
          <t>원형/JOT 10-8/500入</t>
        </is>
      </c>
      <c r="H626" s="438" t="inlineStr">
        <is>
          <t>봉</t>
        </is>
      </c>
      <c r="I626" s="439" t="n">
        <v>58500</v>
      </c>
      <c r="J626" s="440" t="inlineStr">
        <is>
          <t>입고</t>
        </is>
      </c>
      <c r="K626" s="10" t="n"/>
      <c r="L626" s="10" t="n"/>
      <c r="M626" s="10" t="n"/>
      <c r="N626" s="10" t="n"/>
      <c r="O626" s="10" t="n"/>
      <c r="P626" s="10" t="n"/>
      <c r="Q626" s="10" t="n"/>
      <c r="R626" s="10" t="n"/>
      <c r="S626" s="10" t="n"/>
      <c r="T626" s="10" t="n"/>
      <c r="U626" s="10" t="n"/>
      <c r="V626" s="10" t="n"/>
      <c r="W626" s="10" t="n"/>
      <c r="X626" s="10" t="n"/>
      <c r="Y626" s="10" t="n"/>
      <c r="Z626" s="10" t="n"/>
      <c r="AA626" s="10" t="n"/>
      <c r="AB626" s="10" t="n"/>
      <c r="AC626" s="10" t="n"/>
      <c r="AD626" s="10" t="n"/>
      <c r="AE626" s="10" t="n"/>
      <c r="AF626" s="10" t="n"/>
      <c r="AG626" s="10" t="n"/>
      <c r="AH626" s="10" t="n"/>
      <c r="AI626" s="10" t="n"/>
      <c r="AJ626" s="10" t="n"/>
      <c r="AK626" s="10" t="n"/>
      <c r="AL626" s="10" t="n"/>
      <c r="AM626" s="10" t="n"/>
      <c r="AN626" s="10" t="n"/>
      <c r="AO626" s="10" t="n"/>
      <c r="AP626" s="386" t="n"/>
      <c r="AQ626" s="388" t="n"/>
      <c r="AR626" s="388" t="n"/>
      <c r="AS626" s="441" t="n">
        <v>0</v>
      </c>
      <c r="AT626" s="390" t="n"/>
      <c r="AU626" s="388" t="n"/>
      <c r="AV626" s="388" t="n"/>
      <c r="AW626" s="391" t="n">
        <v>0</v>
      </c>
    </row>
    <row r="627" ht="12.75" customHeight="1" s="341">
      <c r="A627" s="372" t="n"/>
      <c r="B627" s="372" t="n"/>
      <c r="C627" s="372" t="n"/>
      <c r="D627" s="372" t="n"/>
      <c r="E627" s="392" t="n"/>
      <c r="F627" s="374" t="n"/>
      <c r="G627" s="374" t="n"/>
      <c r="H627" s="374" t="n"/>
      <c r="I627" s="374" t="n"/>
      <c r="J627" s="440" t="inlineStr">
        <is>
          <t>출고</t>
        </is>
      </c>
      <c r="K627" s="69" t="n"/>
      <c r="L627" s="69" t="n"/>
      <c r="M627" s="69" t="n"/>
      <c r="N627" s="69" t="n"/>
      <c r="O627" s="69" t="n"/>
      <c r="P627" s="69" t="n"/>
      <c r="Q627" s="69" t="n"/>
      <c r="R627" s="69" t="n"/>
      <c r="S627" s="69" t="n"/>
      <c r="T627" s="69" t="n"/>
      <c r="U627" s="69" t="n"/>
      <c r="V627" s="69" t="n"/>
      <c r="W627" s="69" t="n"/>
      <c r="X627" s="69" t="n"/>
      <c r="Y627" s="69" t="n"/>
      <c r="Z627" s="69" t="n"/>
      <c r="AA627" s="69" t="n"/>
      <c r="AB627" s="69" t="n"/>
      <c r="AC627" s="69" t="n"/>
      <c r="AD627" s="69" t="n"/>
      <c r="AE627" s="69" t="n"/>
      <c r="AF627" s="69" t="n"/>
      <c r="AG627" s="69" t="n"/>
      <c r="AH627" s="69" t="n"/>
      <c r="AI627" s="69" t="n"/>
      <c r="AJ627" s="69" t="n"/>
      <c r="AK627" s="69" t="n"/>
      <c r="AL627" s="69" t="n"/>
      <c r="AM627" s="69" t="n"/>
      <c r="AN627" s="69" t="n"/>
      <c r="AO627" s="69" t="n"/>
      <c r="AP627" s="375" t="n"/>
      <c r="AQ627" s="374" t="n"/>
      <c r="AR627" s="374" t="n"/>
      <c r="AS627" s="375" t="n"/>
      <c r="AT627" s="394" t="n"/>
      <c r="AU627" s="374" t="n"/>
      <c r="AV627" s="374" t="n"/>
      <c r="AW627" s="395" t="n"/>
    </row>
    <row r="628" ht="12.75" customHeight="1" s="341">
      <c r="A628" s="432" t="n">
        <v>944</v>
      </c>
      <c r="B628" s="433" t="inlineStr">
        <is>
          <t>부품함</t>
        </is>
      </c>
      <c r="C628" s="434" t="inlineStr">
        <is>
          <t>미코드</t>
        </is>
      </c>
      <c r="D628" s="435" t="inlineStr"/>
      <c r="E628" s="436" t="inlineStr">
        <is>
          <t>미코드</t>
        </is>
      </c>
      <c r="F628" s="437" t="inlineStr">
        <is>
          <t>터미널튜브</t>
        </is>
      </c>
      <c r="G628" s="437" t="inlineStr">
        <is>
          <t>10SQ/흑/500入</t>
        </is>
      </c>
      <c r="H628" s="438" t="inlineStr">
        <is>
          <t>봉</t>
        </is>
      </c>
      <c r="I628" s="439" t="n">
        <v>7800</v>
      </c>
      <c r="J628" s="440" t="inlineStr">
        <is>
          <t>입고</t>
        </is>
      </c>
      <c r="K628" s="10" t="n"/>
      <c r="L628" s="10" t="n"/>
      <c r="M628" s="10" t="n"/>
      <c r="N628" s="10" t="n"/>
      <c r="O628" s="10" t="n"/>
      <c r="P628" s="10" t="n"/>
      <c r="Q628" s="10" t="n"/>
      <c r="R628" s="10" t="n"/>
      <c r="S628" s="10" t="n"/>
      <c r="T628" s="10" t="n"/>
      <c r="U628" s="10" t="n"/>
      <c r="V628" s="10" t="n"/>
      <c r="W628" s="10" t="n"/>
      <c r="X628" s="10" t="n"/>
      <c r="Y628" s="10" t="n"/>
      <c r="Z628" s="10" t="n"/>
      <c r="AA628" s="10" t="n"/>
      <c r="AB628" s="10" t="n"/>
      <c r="AC628" s="10" t="n"/>
      <c r="AD628" s="10" t="n"/>
      <c r="AE628" s="10" t="n"/>
      <c r="AF628" s="10" t="n"/>
      <c r="AG628" s="10" t="n"/>
      <c r="AH628" s="10" t="n"/>
      <c r="AI628" s="10" t="n"/>
      <c r="AJ628" s="10" t="n"/>
      <c r="AK628" s="10" t="n"/>
      <c r="AL628" s="10" t="n"/>
      <c r="AM628" s="10" t="n"/>
      <c r="AN628" s="10" t="n"/>
      <c r="AO628" s="10" t="n"/>
      <c r="AP628" s="386" t="n">
        <v>1</v>
      </c>
      <c r="AQ628" s="388" t="n"/>
      <c r="AR628" s="388" t="n"/>
      <c r="AS628" s="441" t="n">
        <v>1</v>
      </c>
      <c r="AT628" s="390" t="n">
        <v>7800</v>
      </c>
      <c r="AU628" s="388" t="n"/>
      <c r="AV628" s="388" t="n"/>
      <c r="AW628" s="391" t="n">
        <v>7800</v>
      </c>
    </row>
    <row r="629" ht="12.75" customHeight="1" s="341">
      <c r="A629" s="372" t="n"/>
      <c r="B629" s="372" t="n"/>
      <c r="C629" s="372" t="n"/>
      <c r="D629" s="372" t="n"/>
      <c r="E629" s="392" t="n"/>
      <c r="F629" s="374" t="n"/>
      <c r="G629" s="374" t="n"/>
      <c r="H629" s="374" t="n"/>
      <c r="I629" s="374" t="n"/>
      <c r="J629" s="440" t="inlineStr">
        <is>
          <t>출고</t>
        </is>
      </c>
      <c r="K629" s="69" t="n"/>
      <c r="L629" s="69" t="n"/>
      <c r="M629" s="69" t="n"/>
      <c r="N629" s="69" t="n"/>
      <c r="O629" s="69" t="n"/>
      <c r="P629" s="69" t="n"/>
      <c r="Q629" s="69" t="n"/>
      <c r="R629" s="69" t="n"/>
      <c r="S629" s="69" t="n"/>
      <c r="T629" s="69" t="n"/>
      <c r="U629" s="69" t="n"/>
      <c r="V629" s="69" t="n"/>
      <c r="W629" s="69" t="n"/>
      <c r="X629" s="69" t="n"/>
      <c r="Y629" s="69" t="n"/>
      <c r="Z629" s="69" t="n"/>
      <c r="AA629" s="69" t="n"/>
      <c r="AB629" s="69" t="n"/>
      <c r="AC629" s="69" t="n"/>
      <c r="AD629" s="69" t="n"/>
      <c r="AE629" s="69" t="n"/>
      <c r="AF629" s="69" t="n"/>
      <c r="AG629" s="69" t="n"/>
      <c r="AH629" s="69" t="n"/>
      <c r="AI629" s="69" t="n"/>
      <c r="AJ629" s="69" t="n"/>
      <c r="AK629" s="69" t="n"/>
      <c r="AL629" s="69" t="n"/>
      <c r="AM629" s="69" t="n"/>
      <c r="AN629" s="69" t="n"/>
      <c r="AO629" s="69" t="n"/>
      <c r="AP629" s="375" t="n"/>
      <c r="AQ629" s="374" t="n"/>
      <c r="AR629" s="374" t="n"/>
      <c r="AS629" s="375" t="n"/>
      <c r="AT629" s="394" t="n"/>
      <c r="AU629" s="374" t="n"/>
      <c r="AV629" s="374" t="n"/>
      <c r="AW629" s="395" t="n"/>
    </row>
    <row r="630" ht="12.75" customHeight="1" s="341">
      <c r="A630" s="432" t="n">
        <v>945</v>
      </c>
      <c r="B630" s="433" t="inlineStr">
        <is>
          <t>부품함</t>
        </is>
      </c>
      <c r="C630" s="434" t="inlineStr">
        <is>
          <t>미코드</t>
        </is>
      </c>
      <c r="D630" s="435" t="inlineStr"/>
      <c r="E630" s="436" t="inlineStr">
        <is>
          <t>미코드</t>
        </is>
      </c>
      <c r="F630" s="437" t="inlineStr">
        <is>
          <t>터미널튜브</t>
        </is>
      </c>
      <c r="G630" s="437" t="inlineStr">
        <is>
          <t>10SQ/백/500入</t>
        </is>
      </c>
      <c r="H630" s="438" t="inlineStr">
        <is>
          <t>봉</t>
        </is>
      </c>
      <c r="I630" s="439" t="n">
        <v>7800</v>
      </c>
      <c r="J630" s="440" t="inlineStr">
        <is>
          <t>입고</t>
        </is>
      </c>
      <c r="K630" s="10" t="n"/>
      <c r="L630" s="10" t="n"/>
      <c r="M630" s="10" t="n"/>
      <c r="N630" s="10" t="n"/>
      <c r="O630" s="10" t="n"/>
      <c r="P630" s="10" t="n"/>
      <c r="Q630" s="10" t="n"/>
      <c r="R630" s="10" t="n"/>
      <c r="S630" s="10" t="n"/>
      <c r="T630" s="10" t="n"/>
      <c r="U630" s="10" t="n"/>
      <c r="V630" s="10" t="n"/>
      <c r="W630" s="10" t="n"/>
      <c r="X630" s="10" t="n"/>
      <c r="Y630" s="10" t="n"/>
      <c r="Z630" s="10" t="n"/>
      <c r="AA630" s="10" t="n"/>
      <c r="AB630" s="10" t="n"/>
      <c r="AC630" s="10" t="n"/>
      <c r="AD630" s="10" t="n"/>
      <c r="AE630" s="10" t="n"/>
      <c r="AF630" s="10" t="n"/>
      <c r="AG630" s="10" t="n"/>
      <c r="AH630" s="10" t="n"/>
      <c r="AI630" s="10" t="n"/>
      <c r="AJ630" s="10" t="n"/>
      <c r="AK630" s="10" t="n"/>
      <c r="AL630" s="10" t="n"/>
      <c r="AM630" s="10" t="n"/>
      <c r="AN630" s="10" t="n"/>
      <c r="AO630" s="10" t="n"/>
      <c r="AP630" s="386" t="n">
        <v>1</v>
      </c>
      <c r="AQ630" s="388" t="n"/>
      <c r="AR630" s="388" t="n"/>
      <c r="AS630" s="441" t="n">
        <v>1</v>
      </c>
      <c r="AT630" s="390" t="n">
        <v>7800</v>
      </c>
      <c r="AU630" s="388" t="n"/>
      <c r="AV630" s="388" t="n"/>
      <c r="AW630" s="391" t="n">
        <v>7800</v>
      </c>
    </row>
    <row r="631" ht="12.75" customHeight="1" s="341">
      <c r="A631" s="372" t="n"/>
      <c r="B631" s="372" t="n"/>
      <c r="C631" s="372" t="n"/>
      <c r="D631" s="372" t="n"/>
      <c r="E631" s="392" t="n"/>
      <c r="F631" s="374" t="n"/>
      <c r="G631" s="374" t="n"/>
      <c r="H631" s="374" t="n"/>
      <c r="I631" s="374" t="n"/>
      <c r="J631" s="440" t="inlineStr">
        <is>
          <t>출고</t>
        </is>
      </c>
      <c r="K631" s="69" t="n"/>
      <c r="L631" s="69" t="n"/>
      <c r="M631" s="69" t="n"/>
      <c r="N631" s="69" t="n"/>
      <c r="O631" s="69" t="n"/>
      <c r="P631" s="69" t="n"/>
      <c r="Q631" s="69" t="n"/>
      <c r="R631" s="69" t="n"/>
      <c r="S631" s="69" t="n"/>
      <c r="T631" s="69" t="n"/>
      <c r="U631" s="69" t="n"/>
      <c r="V631" s="69" t="n"/>
      <c r="W631" s="69" t="n"/>
      <c r="X631" s="69" t="n"/>
      <c r="Y631" s="69" t="n"/>
      <c r="Z631" s="69" t="n"/>
      <c r="AA631" s="69" t="n"/>
      <c r="AB631" s="69" t="n"/>
      <c r="AC631" s="69" t="n"/>
      <c r="AD631" s="69" t="n"/>
      <c r="AE631" s="69" t="n"/>
      <c r="AF631" s="69" t="n"/>
      <c r="AG631" s="69" t="n"/>
      <c r="AH631" s="69" t="n"/>
      <c r="AI631" s="69" t="n"/>
      <c r="AJ631" s="69" t="n"/>
      <c r="AK631" s="69" t="n"/>
      <c r="AL631" s="69" t="n"/>
      <c r="AM631" s="69" t="n"/>
      <c r="AN631" s="69" t="n"/>
      <c r="AO631" s="69" t="n"/>
      <c r="AP631" s="375" t="n"/>
      <c r="AQ631" s="374" t="n"/>
      <c r="AR631" s="374" t="n"/>
      <c r="AS631" s="375" t="n"/>
      <c r="AT631" s="394" t="n"/>
      <c r="AU631" s="374" t="n"/>
      <c r="AV631" s="374" t="n"/>
      <c r="AW631" s="395" t="n"/>
    </row>
    <row r="632" ht="12.75" customHeight="1" s="341">
      <c r="A632" s="432" t="n">
        <v>946</v>
      </c>
      <c r="B632" s="433" t="inlineStr">
        <is>
          <t>부품함</t>
        </is>
      </c>
      <c r="C632" s="434" t="inlineStr">
        <is>
          <t>미코드</t>
        </is>
      </c>
      <c r="D632" s="435" t="inlineStr"/>
      <c r="E632" s="436" t="inlineStr">
        <is>
          <t>미코드</t>
        </is>
      </c>
      <c r="F632" s="437" t="inlineStr">
        <is>
          <t>터미널튜브</t>
        </is>
      </c>
      <c r="G632" s="437" t="inlineStr">
        <is>
          <t>10SQ/청/500入</t>
        </is>
      </c>
      <c r="H632" s="438" t="inlineStr">
        <is>
          <t>봉</t>
        </is>
      </c>
      <c r="I632" s="439" t="n">
        <v>7800</v>
      </c>
      <c r="J632" s="440" t="inlineStr">
        <is>
          <t>입고</t>
        </is>
      </c>
      <c r="K632" s="10" t="n"/>
      <c r="L632" s="10" t="n"/>
      <c r="M632" s="10" t="n"/>
      <c r="N632" s="10" t="n"/>
      <c r="O632" s="10" t="n"/>
      <c r="P632" s="10" t="n"/>
      <c r="Q632" s="10" t="n"/>
      <c r="R632" s="10" t="n"/>
      <c r="S632" s="10" t="n"/>
      <c r="T632" s="10" t="n"/>
      <c r="U632" s="10" t="n"/>
      <c r="V632" s="10" t="n"/>
      <c r="W632" s="10" t="n"/>
      <c r="X632" s="10" t="n"/>
      <c r="Y632" s="10" t="n"/>
      <c r="Z632" s="10" t="n"/>
      <c r="AA632" s="10" t="n"/>
      <c r="AB632" s="10" t="n"/>
      <c r="AC632" s="10" t="n"/>
      <c r="AD632" s="10" t="n"/>
      <c r="AE632" s="10" t="n"/>
      <c r="AF632" s="10" t="n"/>
      <c r="AG632" s="10" t="n"/>
      <c r="AH632" s="10" t="n"/>
      <c r="AI632" s="10" t="n"/>
      <c r="AJ632" s="10" t="n"/>
      <c r="AK632" s="10" t="n"/>
      <c r="AL632" s="10" t="n"/>
      <c r="AM632" s="10" t="n"/>
      <c r="AN632" s="10" t="n"/>
      <c r="AO632" s="10" t="n"/>
      <c r="AP632" s="386" t="n">
        <v>1</v>
      </c>
      <c r="AQ632" s="388" t="n"/>
      <c r="AR632" s="388" t="n"/>
      <c r="AS632" s="441" t="n">
        <v>1</v>
      </c>
      <c r="AT632" s="390" t="n">
        <v>7800</v>
      </c>
      <c r="AU632" s="388" t="n"/>
      <c r="AV632" s="388" t="n"/>
      <c r="AW632" s="391" t="n">
        <v>7800</v>
      </c>
    </row>
    <row r="633" ht="12.75" customHeight="1" s="341">
      <c r="A633" s="372" t="n"/>
      <c r="B633" s="372" t="n"/>
      <c r="C633" s="372" t="n"/>
      <c r="D633" s="372" t="n"/>
      <c r="E633" s="392" t="n"/>
      <c r="F633" s="374" t="n"/>
      <c r="G633" s="374" t="n"/>
      <c r="H633" s="374" t="n"/>
      <c r="I633" s="374" t="n"/>
      <c r="J633" s="440" t="inlineStr">
        <is>
          <t>출고</t>
        </is>
      </c>
      <c r="K633" s="69" t="n"/>
      <c r="L633" s="69" t="n"/>
      <c r="M633" s="69" t="n"/>
      <c r="N633" s="69" t="n"/>
      <c r="O633" s="69" t="n"/>
      <c r="P633" s="69" t="n"/>
      <c r="Q633" s="69" t="n"/>
      <c r="R633" s="69" t="n"/>
      <c r="S633" s="69" t="n"/>
      <c r="T633" s="69" t="n"/>
      <c r="U633" s="69" t="n"/>
      <c r="V633" s="69" t="n"/>
      <c r="W633" s="69" t="n"/>
      <c r="X633" s="69" t="n"/>
      <c r="Y633" s="69" t="n"/>
      <c r="Z633" s="69" t="n"/>
      <c r="AA633" s="69" t="n"/>
      <c r="AB633" s="69" t="n"/>
      <c r="AC633" s="69" t="n"/>
      <c r="AD633" s="69" t="n"/>
      <c r="AE633" s="69" t="n"/>
      <c r="AF633" s="69" t="n"/>
      <c r="AG633" s="69" t="n"/>
      <c r="AH633" s="69" t="n"/>
      <c r="AI633" s="69" t="n"/>
      <c r="AJ633" s="69" t="n"/>
      <c r="AK633" s="69" t="n"/>
      <c r="AL633" s="69" t="n"/>
      <c r="AM633" s="69" t="n"/>
      <c r="AN633" s="69" t="n"/>
      <c r="AO633" s="69" t="n"/>
      <c r="AP633" s="375" t="n"/>
      <c r="AQ633" s="374" t="n"/>
      <c r="AR633" s="374" t="n"/>
      <c r="AS633" s="375" t="n"/>
      <c r="AT633" s="394" t="n"/>
      <c r="AU633" s="374" t="n"/>
      <c r="AV633" s="374" t="n"/>
      <c r="AW633" s="395" t="n"/>
    </row>
    <row r="634" ht="12.75" customHeight="1" s="341">
      <c r="A634" s="432" t="n">
        <v>947</v>
      </c>
      <c r="B634" s="433" t="inlineStr">
        <is>
          <t>부품함</t>
        </is>
      </c>
      <c r="C634" s="434" t="inlineStr">
        <is>
          <t>미코드</t>
        </is>
      </c>
      <c r="D634" s="435" t="inlineStr"/>
      <c r="E634" s="436" t="inlineStr">
        <is>
          <t>미코드</t>
        </is>
      </c>
      <c r="F634" s="437" t="inlineStr">
        <is>
          <t>터미널튜브</t>
        </is>
      </c>
      <c r="G634" s="437" t="inlineStr">
        <is>
          <t>10SQ/적/500入</t>
        </is>
      </c>
      <c r="H634" s="438" t="inlineStr">
        <is>
          <t>봉</t>
        </is>
      </c>
      <c r="I634" s="439" t="n">
        <v>7800</v>
      </c>
      <c r="J634" s="440" t="inlineStr">
        <is>
          <t>입고</t>
        </is>
      </c>
      <c r="K634" s="10" t="n"/>
      <c r="L634" s="10" t="n"/>
      <c r="M634" s="10" t="n"/>
      <c r="N634" s="10" t="n"/>
      <c r="O634" s="10" t="n"/>
      <c r="P634" s="10" t="n"/>
      <c r="Q634" s="10" t="n"/>
      <c r="R634" s="10" t="n"/>
      <c r="S634" s="10" t="n"/>
      <c r="T634" s="10" t="n"/>
      <c r="U634" s="10" t="n"/>
      <c r="V634" s="10" t="n"/>
      <c r="W634" s="10" t="n"/>
      <c r="X634" s="10" t="n"/>
      <c r="Y634" s="10" t="n"/>
      <c r="Z634" s="10" t="n"/>
      <c r="AA634" s="10" t="n"/>
      <c r="AB634" s="10" t="n"/>
      <c r="AC634" s="10" t="n"/>
      <c r="AD634" s="10" t="n"/>
      <c r="AE634" s="10" t="n"/>
      <c r="AF634" s="10" t="n"/>
      <c r="AG634" s="10" t="n"/>
      <c r="AH634" s="10" t="n"/>
      <c r="AI634" s="10" t="n"/>
      <c r="AJ634" s="10" t="n"/>
      <c r="AK634" s="10" t="n"/>
      <c r="AL634" s="10" t="n"/>
      <c r="AM634" s="10" t="n"/>
      <c r="AN634" s="10" t="n"/>
      <c r="AO634" s="10" t="n"/>
      <c r="AP634" s="386" t="n">
        <v>1</v>
      </c>
      <c r="AQ634" s="388" t="n"/>
      <c r="AR634" s="388" t="n"/>
      <c r="AS634" s="441" t="n">
        <v>1</v>
      </c>
      <c r="AT634" s="390" t="n">
        <v>7800</v>
      </c>
      <c r="AU634" s="388" t="n"/>
      <c r="AV634" s="388" t="n"/>
      <c r="AW634" s="391" t="n">
        <v>7800</v>
      </c>
    </row>
    <row r="635" ht="12.75" customHeight="1" s="341">
      <c r="A635" s="372" t="n"/>
      <c r="B635" s="372" t="n"/>
      <c r="C635" s="372" t="n"/>
      <c r="D635" s="372" t="n"/>
      <c r="E635" s="392" t="n"/>
      <c r="F635" s="374" t="n"/>
      <c r="G635" s="374" t="n"/>
      <c r="H635" s="374" t="n"/>
      <c r="I635" s="374" t="n"/>
      <c r="J635" s="440" t="inlineStr">
        <is>
          <t>출고</t>
        </is>
      </c>
      <c r="K635" s="69" t="n"/>
      <c r="L635" s="69" t="n"/>
      <c r="M635" s="69" t="n"/>
      <c r="N635" s="69" t="n"/>
      <c r="O635" s="69" t="n"/>
      <c r="P635" s="69" t="n"/>
      <c r="Q635" s="69" t="n"/>
      <c r="R635" s="69" t="n"/>
      <c r="S635" s="69" t="n"/>
      <c r="T635" s="69" t="n"/>
      <c r="U635" s="69" t="n"/>
      <c r="V635" s="69" t="n"/>
      <c r="W635" s="69" t="n"/>
      <c r="X635" s="69" t="n"/>
      <c r="Y635" s="69" t="n"/>
      <c r="Z635" s="69" t="n"/>
      <c r="AA635" s="69" t="n"/>
      <c r="AB635" s="69" t="n"/>
      <c r="AC635" s="69" t="n"/>
      <c r="AD635" s="69" t="n"/>
      <c r="AE635" s="69" t="n"/>
      <c r="AF635" s="69" t="n"/>
      <c r="AG635" s="69" t="n"/>
      <c r="AH635" s="69" t="n"/>
      <c r="AI635" s="69" t="n"/>
      <c r="AJ635" s="69" t="n"/>
      <c r="AK635" s="69" t="n"/>
      <c r="AL635" s="69" t="n"/>
      <c r="AM635" s="69" t="n"/>
      <c r="AN635" s="69" t="n"/>
      <c r="AO635" s="69" t="n"/>
      <c r="AP635" s="375" t="n"/>
      <c r="AQ635" s="374" t="n"/>
      <c r="AR635" s="374" t="n"/>
      <c r="AS635" s="375" t="n"/>
      <c r="AT635" s="394" t="n"/>
      <c r="AU635" s="374" t="n"/>
      <c r="AV635" s="374" t="n"/>
      <c r="AW635" s="395" t="n"/>
    </row>
    <row r="636" ht="12.75" customHeight="1" s="341">
      <c r="A636" s="432" t="n">
        <v>948</v>
      </c>
      <c r="B636" s="433" t="inlineStr">
        <is>
          <t>부품함</t>
        </is>
      </c>
      <c r="C636" s="434" t="inlineStr">
        <is>
          <t>미코드</t>
        </is>
      </c>
      <c r="D636" s="435" t="inlineStr"/>
      <c r="E636" s="436" t="inlineStr">
        <is>
          <t>미코드</t>
        </is>
      </c>
      <c r="F636" s="437" t="inlineStr">
        <is>
          <t>터미널튜브</t>
        </is>
      </c>
      <c r="G636" s="437" t="inlineStr">
        <is>
          <t>10SQ/노/500入</t>
        </is>
      </c>
      <c r="H636" s="438" t="inlineStr">
        <is>
          <t>봉</t>
        </is>
      </c>
      <c r="I636" s="439" t="n">
        <v>7800</v>
      </c>
      <c r="J636" s="440" t="inlineStr">
        <is>
          <t>입고</t>
        </is>
      </c>
      <c r="K636" s="10" t="n"/>
      <c r="L636" s="10" t="n"/>
      <c r="M636" s="10" t="n"/>
      <c r="N636" s="10" t="n"/>
      <c r="O636" s="10" t="n"/>
      <c r="P636" s="10" t="n"/>
      <c r="Q636" s="10" t="n"/>
      <c r="R636" s="10" t="n"/>
      <c r="S636" s="10" t="n"/>
      <c r="T636" s="10" t="n"/>
      <c r="U636" s="10" t="n"/>
      <c r="V636" s="10" t="n"/>
      <c r="W636" s="10" t="n"/>
      <c r="X636" s="10" t="n"/>
      <c r="Y636" s="10" t="n"/>
      <c r="Z636" s="10" t="n"/>
      <c r="AA636" s="10" t="n"/>
      <c r="AB636" s="10" t="n"/>
      <c r="AC636" s="10" t="n"/>
      <c r="AD636" s="10" t="n"/>
      <c r="AE636" s="10" t="n"/>
      <c r="AF636" s="10" t="n"/>
      <c r="AG636" s="10" t="n"/>
      <c r="AH636" s="10" t="n"/>
      <c r="AI636" s="10" t="n"/>
      <c r="AJ636" s="10" t="n"/>
      <c r="AK636" s="10" t="n"/>
      <c r="AL636" s="10" t="n"/>
      <c r="AM636" s="10" t="n"/>
      <c r="AN636" s="10" t="n"/>
      <c r="AO636" s="10" t="n"/>
      <c r="AP636" s="386" t="n">
        <v>1</v>
      </c>
      <c r="AQ636" s="388" t="n"/>
      <c r="AR636" s="388" t="n"/>
      <c r="AS636" s="441" t="n">
        <v>1</v>
      </c>
      <c r="AT636" s="390" t="n">
        <v>7800</v>
      </c>
      <c r="AU636" s="388" t="n"/>
      <c r="AV636" s="388" t="n"/>
      <c r="AW636" s="391" t="n">
        <v>7800</v>
      </c>
    </row>
    <row r="637" ht="12.75" customHeight="1" s="341">
      <c r="A637" s="372" t="n"/>
      <c r="B637" s="372" t="n"/>
      <c r="C637" s="372" t="n"/>
      <c r="D637" s="372" t="n"/>
      <c r="E637" s="392" t="n"/>
      <c r="F637" s="374" t="n"/>
      <c r="G637" s="374" t="n"/>
      <c r="H637" s="374" t="n"/>
      <c r="I637" s="374" t="n"/>
      <c r="J637" s="440" t="inlineStr">
        <is>
          <t>출고</t>
        </is>
      </c>
      <c r="K637" s="69" t="n"/>
      <c r="L637" s="69" t="n"/>
      <c r="M637" s="69" t="n"/>
      <c r="N637" s="69" t="n"/>
      <c r="O637" s="69" t="n"/>
      <c r="P637" s="69" t="n"/>
      <c r="Q637" s="69" t="n"/>
      <c r="R637" s="69" t="n"/>
      <c r="S637" s="69" t="n"/>
      <c r="T637" s="69" t="n"/>
      <c r="U637" s="69" t="n"/>
      <c r="V637" s="69" t="n"/>
      <c r="W637" s="69" t="n"/>
      <c r="X637" s="69" t="n"/>
      <c r="Y637" s="69" t="n"/>
      <c r="Z637" s="69" t="n"/>
      <c r="AA637" s="69" t="n"/>
      <c r="AB637" s="69" t="n"/>
      <c r="AC637" s="69" t="n"/>
      <c r="AD637" s="69" t="n"/>
      <c r="AE637" s="69" t="n"/>
      <c r="AF637" s="69" t="n"/>
      <c r="AG637" s="69" t="n"/>
      <c r="AH637" s="69" t="n"/>
      <c r="AI637" s="69" t="n"/>
      <c r="AJ637" s="69" t="n"/>
      <c r="AK637" s="69" t="n"/>
      <c r="AL637" s="69" t="n"/>
      <c r="AM637" s="69" t="n"/>
      <c r="AN637" s="69" t="n"/>
      <c r="AO637" s="69" t="n"/>
      <c r="AP637" s="375" t="n"/>
      <c r="AQ637" s="374" t="n"/>
      <c r="AR637" s="374" t="n"/>
      <c r="AS637" s="375" t="n"/>
      <c r="AT637" s="394" t="n"/>
      <c r="AU637" s="374" t="n"/>
      <c r="AV637" s="374" t="n"/>
      <c r="AW637" s="395" t="n"/>
    </row>
    <row r="638" ht="12.75" customHeight="1" s="341">
      <c r="A638" s="432" t="n">
        <v>949</v>
      </c>
      <c r="B638" s="433" t="inlineStr">
        <is>
          <t>부품함</t>
        </is>
      </c>
      <c r="C638" s="434" t="inlineStr">
        <is>
          <t>미코드</t>
        </is>
      </c>
      <c r="D638" s="435" t="inlineStr"/>
      <c r="E638" s="436" t="inlineStr">
        <is>
          <t>미코드</t>
        </is>
      </c>
      <c r="F638" s="437" t="inlineStr">
        <is>
          <t>터미널튜브</t>
        </is>
      </c>
      <c r="G638" s="437" t="inlineStr">
        <is>
          <t>16SQ/노/500入</t>
        </is>
      </c>
      <c r="H638" s="438" t="inlineStr">
        <is>
          <t>봉</t>
        </is>
      </c>
      <c r="I638" s="439" t="n">
        <v>11000</v>
      </c>
      <c r="J638" s="440" t="inlineStr">
        <is>
          <t>입고</t>
        </is>
      </c>
      <c r="K638" s="10" t="n"/>
      <c r="L638" s="10" t="n"/>
      <c r="M638" s="10" t="n"/>
      <c r="N638" s="10" t="n"/>
      <c r="O638" s="10" t="n"/>
      <c r="P638" s="10" t="n"/>
      <c r="Q638" s="10" t="n"/>
      <c r="R638" s="10" t="n"/>
      <c r="S638" s="10" t="n"/>
      <c r="T638" s="10" t="n"/>
      <c r="U638" s="10" t="n"/>
      <c r="V638" s="10" t="n"/>
      <c r="W638" s="10" t="n"/>
      <c r="X638" s="10" t="n"/>
      <c r="Y638" s="10" t="n"/>
      <c r="Z638" s="10" t="n"/>
      <c r="AA638" s="10" t="n"/>
      <c r="AB638" s="10" t="n"/>
      <c r="AC638" s="10" t="n"/>
      <c r="AD638" s="10" t="n"/>
      <c r="AE638" s="10" t="n"/>
      <c r="AF638" s="10" t="n"/>
      <c r="AG638" s="10" t="n"/>
      <c r="AH638" s="10" t="n"/>
      <c r="AI638" s="10" t="n"/>
      <c r="AJ638" s="10" t="n"/>
      <c r="AK638" s="10" t="n"/>
      <c r="AL638" s="10" t="n"/>
      <c r="AM638" s="10" t="n"/>
      <c r="AN638" s="10" t="n"/>
      <c r="AO638" s="10" t="n"/>
      <c r="AP638" s="386" t="n">
        <v>1</v>
      </c>
      <c r="AQ638" s="388" t="n"/>
      <c r="AR638" s="388" t="n"/>
      <c r="AS638" s="441" t="n">
        <v>1</v>
      </c>
      <c r="AT638" s="390" t="n">
        <v>11000</v>
      </c>
      <c r="AU638" s="388" t="n"/>
      <c r="AV638" s="388" t="n"/>
      <c r="AW638" s="391" t="n">
        <v>11000</v>
      </c>
    </row>
    <row r="639" ht="12.75" customHeight="1" s="341">
      <c r="A639" s="372" t="n"/>
      <c r="B639" s="372" t="n"/>
      <c r="C639" s="372" t="n"/>
      <c r="D639" s="372" t="n"/>
      <c r="E639" s="392" t="n"/>
      <c r="F639" s="374" t="n"/>
      <c r="G639" s="374" t="n"/>
      <c r="H639" s="374" t="n"/>
      <c r="I639" s="374" t="n"/>
      <c r="J639" s="440" t="inlineStr">
        <is>
          <t>출고</t>
        </is>
      </c>
      <c r="K639" s="69" t="n"/>
      <c r="L639" s="69" t="n"/>
      <c r="M639" s="69" t="n"/>
      <c r="N639" s="69" t="n"/>
      <c r="O639" s="69" t="n"/>
      <c r="P639" s="69" t="n"/>
      <c r="Q639" s="69" t="n"/>
      <c r="R639" s="69" t="n"/>
      <c r="S639" s="69" t="n"/>
      <c r="T639" s="69" t="n"/>
      <c r="U639" s="69" t="n"/>
      <c r="V639" s="69" t="n"/>
      <c r="W639" s="69" t="n"/>
      <c r="X639" s="69" t="n"/>
      <c r="Y639" s="69" t="n"/>
      <c r="Z639" s="69" t="n"/>
      <c r="AA639" s="69" t="n"/>
      <c r="AB639" s="69" t="n"/>
      <c r="AC639" s="69" t="n"/>
      <c r="AD639" s="69" t="n"/>
      <c r="AE639" s="69" t="n"/>
      <c r="AF639" s="69" t="n"/>
      <c r="AG639" s="69" t="n"/>
      <c r="AH639" s="69" t="n"/>
      <c r="AI639" s="69" t="n"/>
      <c r="AJ639" s="69" t="n"/>
      <c r="AK639" s="69" t="n"/>
      <c r="AL639" s="69" t="n"/>
      <c r="AM639" s="69" t="n"/>
      <c r="AN639" s="69" t="n"/>
      <c r="AO639" s="69" t="n"/>
      <c r="AP639" s="375" t="n"/>
      <c r="AQ639" s="374" t="n"/>
      <c r="AR639" s="374" t="n"/>
      <c r="AS639" s="375" t="n"/>
      <c r="AT639" s="394" t="n"/>
      <c r="AU639" s="374" t="n"/>
      <c r="AV639" s="374" t="n"/>
      <c r="AW639" s="395" t="n"/>
    </row>
    <row r="640" ht="12.75" customHeight="1" s="341">
      <c r="A640" s="432" t="n">
        <v>956</v>
      </c>
      <c r="B640" s="433" t="inlineStr">
        <is>
          <t>부품함1-1</t>
        </is>
      </c>
      <c r="C640" s="434" t="inlineStr">
        <is>
          <t>미코드</t>
        </is>
      </c>
      <c r="D640" s="435" t="inlineStr"/>
      <c r="E640" s="436" t="inlineStr">
        <is>
          <t>미코드</t>
        </is>
      </c>
      <c r="F640" s="437" t="inlineStr">
        <is>
          <t>LED바 레고바 고정 브라켓</t>
        </is>
      </c>
      <c r="G640" s="437" t="inlineStr">
        <is>
          <t>12mm</t>
        </is>
      </c>
      <c r="H640" s="438" t="inlineStr">
        <is>
          <t>EA</t>
        </is>
      </c>
      <c r="I640" s="439" t="n">
        <v>750</v>
      </c>
      <c r="J640" s="440" t="inlineStr">
        <is>
          <t>입고</t>
        </is>
      </c>
      <c r="K640" s="10" t="n"/>
      <c r="L640" s="10" t="n"/>
      <c r="M640" s="10" t="n"/>
      <c r="N640" s="10" t="n"/>
      <c r="O640" s="10" t="n"/>
      <c r="P640" s="10" t="n"/>
      <c r="Q640" s="10" t="n"/>
      <c r="R640" s="10" t="n"/>
      <c r="S640" s="10" t="n"/>
      <c r="T640" s="10" t="n"/>
      <c r="U640" s="10" t="n"/>
      <c r="V640" s="10" t="n"/>
      <c r="W640" s="10" t="n"/>
      <c r="X640" s="10" t="n"/>
      <c r="Y640" s="10" t="n"/>
      <c r="Z640" s="10" t="n"/>
      <c r="AA640" s="10" t="n"/>
      <c r="AB640" s="10" t="n"/>
      <c r="AC640" s="10" t="n"/>
      <c r="AD640" s="10" t="n"/>
      <c r="AE640" s="10" t="n"/>
      <c r="AF640" s="10" t="n"/>
      <c r="AG640" s="10" t="n"/>
      <c r="AH640" s="10" t="n"/>
      <c r="AI640" s="10" t="n"/>
      <c r="AJ640" s="10" t="n"/>
      <c r="AK640" s="10" t="n"/>
      <c r="AL640" s="10" t="n"/>
      <c r="AM640" s="10" t="n"/>
      <c r="AN640" s="10" t="n"/>
      <c r="AO640" s="10" t="n"/>
      <c r="AP640" s="386" t="n">
        <v>50</v>
      </c>
      <c r="AQ640" s="388" t="n"/>
      <c r="AR640" s="388" t="n"/>
      <c r="AS640" s="441" t="n">
        <v>50</v>
      </c>
      <c r="AT640" s="390" t="n">
        <v>37500</v>
      </c>
      <c r="AU640" s="388" t="n"/>
      <c r="AV640" s="388" t="n"/>
      <c r="AW640" s="391" t="n">
        <v>37500</v>
      </c>
    </row>
    <row r="641" ht="12.75" customHeight="1" s="341">
      <c r="A641" s="372" t="n"/>
      <c r="B641" s="372" t="n"/>
      <c r="C641" s="372" t="n"/>
      <c r="D641" s="372" t="n"/>
      <c r="E641" s="392" t="n"/>
      <c r="F641" s="374" t="n"/>
      <c r="G641" s="374" t="n"/>
      <c r="H641" s="374" t="n"/>
      <c r="I641" s="374" t="n"/>
      <c r="J641" s="440" t="inlineStr">
        <is>
          <t>출고</t>
        </is>
      </c>
      <c r="K641" s="69" t="n"/>
      <c r="L641" s="69" t="n"/>
      <c r="M641" s="69" t="n"/>
      <c r="N641" s="69" t="n"/>
      <c r="O641" s="69" t="n"/>
      <c r="P641" s="69" t="n"/>
      <c r="Q641" s="69" t="n"/>
      <c r="R641" s="69" t="n"/>
      <c r="S641" s="69" t="n"/>
      <c r="T641" s="69" t="n"/>
      <c r="U641" s="69" t="n"/>
      <c r="V641" s="69" t="n"/>
      <c r="W641" s="69" t="n"/>
      <c r="X641" s="69" t="n"/>
      <c r="Y641" s="69" t="n"/>
      <c r="Z641" s="69" t="n"/>
      <c r="AA641" s="69" t="n"/>
      <c r="AB641" s="69" t="n"/>
      <c r="AC641" s="69" t="n"/>
      <c r="AD641" s="69" t="n"/>
      <c r="AE641" s="69" t="n"/>
      <c r="AF641" s="69" t="n"/>
      <c r="AG641" s="69" t="n"/>
      <c r="AH641" s="69" t="n"/>
      <c r="AI641" s="69" t="n"/>
      <c r="AJ641" s="69" t="n"/>
      <c r="AK641" s="69" t="n"/>
      <c r="AL641" s="69" t="n"/>
      <c r="AM641" s="69" t="n"/>
      <c r="AN641" s="69" t="n"/>
      <c r="AO641" s="69" t="n"/>
      <c r="AP641" s="375" t="n"/>
      <c r="AQ641" s="374" t="n"/>
      <c r="AR641" s="374" t="n"/>
      <c r="AS641" s="375" t="n"/>
      <c r="AT641" s="394" t="n"/>
      <c r="AU641" s="374" t="n"/>
      <c r="AV641" s="374" t="n"/>
      <c r="AW641" s="395" t="n"/>
    </row>
    <row r="642" ht="12.75" customHeight="1" s="341">
      <c r="A642" s="432" t="n">
        <v>957</v>
      </c>
      <c r="B642" s="433" t="inlineStr">
        <is>
          <t>부품함1-1</t>
        </is>
      </c>
      <c r="C642" s="434" t="inlineStr">
        <is>
          <t>미코드</t>
        </is>
      </c>
      <c r="D642" s="435" t="inlineStr"/>
      <c r="E642" s="436" t="inlineStr">
        <is>
          <t>미코드</t>
        </is>
      </c>
      <c r="F642" s="437" t="inlineStr">
        <is>
          <t>LED바 방열판 브라켓 자석세트</t>
        </is>
      </c>
      <c r="G642" s="437" t="inlineStr">
        <is>
          <t>자석세트(2P)</t>
        </is>
      </c>
      <c r="H642" s="438" t="inlineStr">
        <is>
          <t>EA</t>
        </is>
      </c>
      <c r="I642" s="439" t="n">
        <v>740</v>
      </c>
      <c r="J642" s="440" t="inlineStr">
        <is>
          <t>입고</t>
        </is>
      </c>
      <c r="K642" s="10" t="n"/>
      <c r="L642" s="10" t="n"/>
      <c r="M642" s="10" t="n"/>
      <c r="N642" s="10" t="n"/>
      <c r="O642" s="10" t="n"/>
      <c r="P642" s="10" t="n"/>
      <c r="Q642" s="10" t="n"/>
      <c r="R642" s="10" t="n"/>
      <c r="S642" s="10" t="n"/>
      <c r="T642" s="10" t="n"/>
      <c r="U642" s="10" t="n"/>
      <c r="V642" s="10" t="n"/>
      <c r="W642" s="10" t="n"/>
      <c r="X642" s="10" t="n"/>
      <c r="Y642" s="10" t="n"/>
      <c r="Z642" s="10" t="n"/>
      <c r="AA642" s="10" t="n"/>
      <c r="AB642" s="10" t="n"/>
      <c r="AC642" s="10" t="n"/>
      <c r="AD642" s="10" t="n"/>
      <c r="AE642" s="10" t="n"/>
      <c r="AF642" s="10" t="n"/>
      <c r="AG642" s="10" t="n"/>
      <c r="AH642" s="10" t="n"/>
      <c r="AI642" s="10" t="n"/>
      <c r="AJ642" s="10" t="n"/>
      <c r="AK642" s="10" t="n"/>
      <c r="AL642" s="10" t="n"/>
      <c r="AM642" s="10" t="n"/>
      <c r="AN642" s="10" t="n"/>
      <c r="AO642" s="10" t="n"/>
      <c r="AP642" s="386" t="n">
        <v>50</v>
      </c>
      <c r="AQ642" s="388" t="n"/>
      <c r="AR642" s="388" t="n"/>
      <c r="AS642" s="441" t="n">
        <v>50</v>
      </c>
      <c r="AT642" s="390" t="n">
        <v>37000</v>
      </c>
      <c r="AU642" s="388" t="n"/>
      <c r="AV642" s="388" t="n"/>
      <c r="AW642" s="391" t="n">
        <v>37000</v>
      </c>
    </row>
    <row r="643" ht="12.75" customHeight="1" s="341">
      <c r="A643" s="372" t="n"/>
      <c r="B643" s="372" t="n"/>
      <c r="C643" s="372" t="n"/>
      <c r="D643" s="372" t="n"/>
      <c r="E643" s="392" t="n"/>
      <c r="F643" s="374" t="n"/>
      <c r="G643" s="374" t="n"/>
      <c r="H643" s="374" t="n"/>
      <c r="I643" s="374" t="n"/>
      <c r="J643" s="440" t="inlineStr">
        <is>
          <t>출고</t>
        </is>
      </c>
      <c r="K643" s="69" t="n"/>
      <c r="L643" s="69" t="n"/>
      <c r="M643" s="69" t="n"/>
      <c r="N643" s="69" t="n"/>
      <c r="O643" s="69" t="n"/>
      <c r="P643" s="69" t="n"/>
      <c r="Q643" s="69" t="n"/>
      <c r="R643" s="69" t="n"/>
      <c r="S643" s="69" t="n"/>
      <c r="T643" s="69" t="n"/>
      <c r="U643" s="69" t="n"/>
      <c r="V643" s="69" t="n"/>
      <c r="W643" s="69" t="n"/>
      <c r="X643" s="69" t="n"/>
      <c r="Y643" s="69" t="n"/>
      <c r="Z643" s="69" t="n"/>
      <c r="AA643" s="69" t="n"/>
      <c r="AB643" s="69" t="n"/>
      <c r="AC643" s="69" t="n"/>
      <c r="AD643" s="69" t="n"/>
      <c r="AE643" s="69" t="n"/>
      <c r="AF643" s="69" t="n"/>
      <c r="AG643" s="69" t="n"/>
      <c r="AH643" s="69" t="n"/>
      <c r="AI643" s="69" t="n"/>
      <c r="AJ643" s="69" t="n"/>
      <c r="AK643" s="69" t="n"/>
      <c r="AL643" s="69" t="n"/>
      <c r="AM643" s="69" t="n"/>
      <c r="AN643" s="69" t="n"/>
      <c r="AO643" s="69" t="n"/>
      <c r="AP643" s="375" t="n"/>
      <c r="AQ643" s="374" t="n"/>
      <c r="AR643" s="374" t="n"/>
      <c r="AS643" s="375" t="n"/>
      <c r="AT643" s="394" t="n"/>
      <c r="AU643" s="374" t="n"/>
      <c r="AV643" s="374" t="n"/>
      <c r="AW643" s="395" t="n"/>
    </row>
    <row r="644" ht="12.75" customHeight="1" s="341">
      <c r="A644" s="432" t="n">
        <v>960</v>
      </c>
      <c r="B644" s="433" t="inlineStr">
        <is>
          <t>부품함2-7</t>
        </is>
      </c>
      <c r="C644" s="434" t="inlineStr">
        <is>
          <t>미코드</t>
        </is>
      </c>
      <c r="D644" s="435" t="inlineStr"/>
      <c r="E644" s="436" t="inlineStr">
        <is>
          <t>미코드</t>
        </is>
      </c>
      <c r="F644" s="437" t="inlineStr">
        <is>
          <t>휴즈</t>
        </is>
      </c>
      <c r="G644" s="437" t="inlineStr">
        <is>
          <t>유리관 10A 20MM</t>
        </is>
      </c>
      <c r="H644" s="438" t="inlineStr">
        <is>
          <t>봉</t>
        </is>
      </c>
      <c r="I644" s="439" t="n">
        <v>3715</v>
      </c>
      <c r="J644" s="440" t="inlineStr">
        <is>
          <t>입고</t>
        </is>
      </c>
      <c r="K644" s="10" t="n"/>
      <c r="L644" s="10" t="n"/>
      <c r="M644" s="10" t="n"/>
      <c r="N644" s="10" t="n"/>
      <c r="O644" s="10" t="n"/>
      <c r="P644" s="10" t="n"/>
      <c r="Q644" s="10" t="n"/>
      <c r="R644" s="10" t="n"/>
      <c r="S644" s="10" t="n"/>
      <c r="T644" s="10" t="n"/>
      <c r="U644" s="10" t="n"/>
      <c r="V644" s="10" t="n"/>
      <c r="W644" s="10" t="n"/>
      <c r="X644" s="10" t="n"/>
      <c r="Y644" s="10" t="n"/>
      <c r="Z644" s="10" t="n"/>
      <c r="AA644" s="10" t="n"/>
      <c r="AB644" s="10" t="n"/>
      <c r="AC644" s="10" t="n"/>
      <c r="AD644" s="10" t="n"/>
      <c r="AE644" s="10" t="n"/>
      <c r="AF644" s="10" t="n"/>
      <c r="AG644" s="10" t="n"/>
      <c r="AH644" s="10" t="n"/>
      <c r="AI644" s="10" t="n"/>
      <c r="AJ644" s="10" t="n"/>
      <c r="AK644" s="10" t="n"/>
      <c r="AL644" s="10" t="n"/>
      <c r="AM644" s="10" t="n"/>
      <c r="AN644" s="10" t="n"/>
      <c r="AO644" s="10" t="n"/>
      <c r="AP644" s="386" t="n">
        <v>1</v>
      </c>
      <c r="AQ644" s="388" t="n"/>
      <c r="AR644" s="388" t="n"/>
      <c r="AS644" s="441" t="n">
        <v>1</v>
      </c>
      <c r="AT644" s="390" t="n">
        <v>3715</v>
      </c>
      <c r="AU644" s="388" t="n"/>
      <c r="AV644" s="388" t="n"/>
      <c r="AW644" s="391" t="n">
        <v>3715</v>
      </c>
    </row>
    <row r="645" ht="12.75" customHeight="1" s="341">
      <c r="A645" s="372" t="n"/>
      <c r="B645" s="372" t="n"/>
      <c r="C645" s="372" t="n"/>
      <c r="D645" s="372" t="n"/>
      <c r="E645" s="392" t="n"/>
      <c r="F645" s="374" t="n"/>
      <c r="G645" s="374" t="n"/>
      <c r="H645" s="374" t="n"/>
      <c r="I645" s="374" t="n"/>
      <c r="J645" s="440" t="inlineStr">
        <is>
          <t>출고</t>
        </is>
      </c>
      <c r="K645" s="69" t="n"/>
      <c r="L645" s="69" t="n"/>
      <c r="M645" s="69" t="n"/>
      <c r="N645" s="69" t="n"/>
      <c r="O645" s="69" t="n"/>
      <c r="P645" s="69" t="n"/>
      <c r="Q645" s="69" t="n"/>
      <c r="R645" s="69" t="n"/>
      <c r="S645" s="69" t="n"/>
      <c r="T645" s="69" t="n"/>
      <c r="U645" s="69" t="n"/>
      <c r="V645" s="69" t="n"/>
      <c r="W645" s="69" t="n"/>
      <c r="X645" s="69" t="n"/>
      <c r="Y645" s="69" t="n"/>
      <c r="Z645" s="69" t="n"/>
      <c r="AA645" s="69" t="n"/>
      <c r="AB645" s="69" t="n"/>
      <c r="AC645" s="69" t="n"/>
      <c r="AD645" s="69" t="n"/>
      <c r="AE645" s="69" t="n"/>
      <c r="AF645" s="69" t="n"/>
      <c r="AG645" s="69" t="n"/>
      <c r="AH645" s="69" t="n"/>
      <c r="AI645" s="69" t="n"/>
      <c r="AJ645" s="69" t="n"/>
      <c r="AK645" s="69" t="n"/>
      <c r="AL645" s="69" t="n"/>
      <c r="AM645" s="69" t="n"/>
      <c r="AN645" s="69" t="n"/>
      <c r="AO645" s="69" t="n"/>
      <c r="AP645" s="375" t="n"/>
      <c r="AQ645" s="374" t="n"/>
      <c r="AR645" s="374" t="n"/>
      <c r="AS645" s="375" t="n"/>
      <c r="AT645" s="394" t="n"/>
      <c r="AU645" s="374" t="n"/>
      <c r="AV645" s="374" t="n"/>
      <c r="AW645" s="395" t="n"/>
    </row>
    <row r="646" ht="12.75" customHeight="1" s="341">
      <c r="A646" s="432" t="n">
        <v>963</v>
      </c>
      <c r="B646" s="433" t="inlineStr">
        <is>
          <t>부품함3-1</t>
        </is>
      </c>
      <c r="C646" s="434" t="inlineStr">
        <is>
          <t>미코드</t>
        </is>
      </c>
      <c r="D646" s="435" t="inlineStr"/>
      <c r="E646" s="436" t="inlineStr">
        <is>
          <t>미코드</t>
        </is>
      </c>
      <c r="F646" s="437" t="inlineStr">
        <is>
          <t>휴즈</t>
        </is>
      </c>
      <c r="G646" s="437" t="inlineStr">
        <is>
          <t>유리관 1A 20MM</t>
        </is>
      </c>
      <c r="H646" s="438" t="inlineStr">
        <is>
          <t>봉</t>
        </is>
      </c>
      <c r="I646" s="439" t="n">
        <v>3710</v>
      </c>
      <c r="J646" s="440" t="inlineStr">
        <is>
          <t>입고</t>
        </is>
      </c>
      <c r="K646" s="10" t="n"/>
      <c r="L646" s="10" t="n"/>
      <c r="M646" s="10" t="n"/>
      <c r="N646" s="10" t="n"/>
      <c r="O646" s="10" t="n"/>
      <c r="P646" s="10" t="n"/>
      <c r="Q646" s="10" t="n"/>
      <c r="R646" s="10" t="n"/>
      <c r="S646" s="10" t="n"/>
      <c r="T646" s="10" t="n"/>
      <c r="U646" s="10" t="n"/>
      <c r="V646" s="10" t="n"/>
      <c r="W646" s="10" t="n"/>
      <c r="X646" s="10" t="n"/>
      <c r="Y646" s="10" t="n"/>
      <c r="Z646" s="10" t="n"/>
      <c r="AA646" s="10" t="n"/>
      <c r="AB646" s="10" t="n"/>
      <c r="AC646" s="10" t="n"/>
      <c r="AD646" s="10" t="n"/>
      <c r="AE646" s="10" t="n"/>
      <c r="AF646" s="10" t="n"/>
      <c r="AG646" s="10" t="n"/>
      <c r="AH646" s="10" t="n"/>
      <c r="AI646" s="10" t="n"/>
      <c r="AJ646" s="10" t="n"/>
      <c r="AK646" s="10" t="n"/>
      <c r="AL646" s="10" t="n"/>
      <c r="AM646" s="10" t="n"/>
      <c r="AN646" s="10" t="n"/>
      <c r="AO646" s="10" t="n"/>
      <c r="AP646" s="386" t="n">
        <v>1</v>
      </c>
      <c r="AQ646" s="388" t="n"/>
      <c r="AR646" s="388" t="n"/>
      <c r="AS646" s="441" t="n">
        <v>1</v>
      </c>
      <c r="AT646" s="390" t="n">
        <v>3710</v>
      </c>
      <c r="AU646" s="388" t="n"/>
      <c r="AV646" s="388" t="n"/>
      <c r="AW646" s="391" t="n">
        <v>3710</v>
      </c>
    </row>
    <row r="647" ht="12.75" customHeight="1" s="341">
      <c r="A647" s="372" t="n"/>
      <c r="B647" s="372" t="n"/>
      <c r="C647" s="372" t="n"/>
      <c r="D647" s="372" t="n"/>
      <c r="E647" s="392" t="n"/>
      <c r="F647" s="374" t="n"/>
      <c r="G647" s="374" t="n"/>
      <c r="H647" s="374" t="n"/>
      <c r="I647" s="374" t="n"/>
      <c r="J647" s="440" t="inlineStr">
        <is>
          <t>출고</t>
        </is>
      </c>
      <c r="K647" s="69" t="n"/>
      <c r="L647" s="69" t="n"/>
      <c r="M647" s="69" t="n"/>
      <c r="N647" s="69" t="n"/>
      <c r="O647" s="69" t="n"/>
      <c r="P647" s="69" t="n"/>
      <c r="Q647" s="69" t="n"/>
      <c r="R647" s="69" t="n"/>
      <c r="S647" s="69" t="n"/>
      <c r="T647" s="69" t="n"/>
      <c r="U647" s="69" t="n"/>
      <c r="V647" s="69" t="n"/>
      <c r="W647" s="69" t="n"/>
      <c r="X647" s="69" t="n"/>
      <c r="Y647" s="69" t="n"/>
      <c r="Z647" s="69" t="n"/>
      <c r="AA647" s="69" t="n"/>
      <c r="AB647" s="69" t="n"/>
      <c r="AC647" s="69" t="n"/>
      <c r="AD647" s="69" t="n"/>
      <c r="AE647" s="69" t="n"/>
      <c r="AF647" s="69" t="n"/>
      <c r="AG647" s="69" t="n"/>
      <c r="AH647" s="69" t="n"/>
      <c r="AI647" s="69" t="n"/>
      <c r="AJ647" s="69" t="n"/>
      <c r="AK647" s="69" t="n"/>
      <c r="AL647" s="69" t="n"/>
      <c r="AM647" s="69" t="n"/>
      <c r="AN647" s="69" t="n"/>
      <c r="AO647" s="69" t="n"/>
      <c r="AP647" s="375" t="n"/>
      <c r="AQ647" s="374" t="n"/>
      <c r="AR647" s="374" t="n"/>
      <c r="AS647" s="375" t="n"/>
      <c r="AT647" s="394" t="n"/>
      <c r="AU647" s="374" t="n"/>
      <c r="AV647" s="374" t="n"/>
      <c r="AW647" s="395" t="n"/>
    </row>
    <row r="648" ht="12.75" customHeight="1" s="341">
      <c r="A648" s="432" t="n">
        <v>966</v>
      </c>
      <c r="B648" s="433" t="inlineStr">
        <is>
          <t>부품함3-4</t>
        </is>
      </c>
      <c r="C648" s="434" t="inlineStr">
        <is>
          <t>미코드</t>
        </is>
      </c>
      <c r="D648" s="435" t="inlineStr"/>
      <c r="E648" s="436" t="inlineStr">
        <is>
          <t>미코드</t>
        </is>
      </c>
      <c r="F648" s="437" t="inlineStr">
        <is>
          <t>휴즈</t>
        </is>
      </c>
      <c r="G648" s="437" t="inlineStr">
        <is>
          <t>유리관 4A 20MM</t>
        </is>
      </c>
      <c r="H648" s="438" t="inlineStr">
        <is>
          <t>봉</t>
        </is>
      </c>
      <c r="I648" s="439" t="n">
        <v>3712</v>
      </c>
      <c r="J648" s="440" t="inlineStr">
        <is>
          <t>입고</t>
        </is>
      </c>
      <c r="K648" s="10" t="n"/>
      <c r="L648" s="10" t="n"/>
      <c r="M648" s="10" t="n"/>
      <c r="N648" s="10" t="n"/>
      <c r="O648" s="10" t="n"/>
      <c r="P648" s="10" t="n"/>
      <c r="Q648" s="10" t="n"/>
      <c r="R648" s="10" t="n"/>
      <c r="S648" s="10" t="n"/>
      <c r="T648" s="10" t="n"/>
      <c r="U648" s="10" t="n"/>
      <c r="V648" s="10" t="n"/>
      <c r="W648" s="10" t="n"/>
      <c r="X648" s="10" t="n"/>
      <c r="Y648" s="10" t="n"/>
      <c r="Z648" s="10" t="n"/>
      <c r="AA648" s="10" t="n"/>
      <c r="AB648" s="10" t="n"/>
      <c r="AC648" s="10" t="n"/>
      <c r="AD648" s="10" t="n"/>
      <c r="AE648" s="10" t="n"/>
      <c r="AF648" s="10" t="n"/>
      <c r="AG648" s="10" t="n"/>
      <c r="AH648" s="10" t="n"/>
      <c r="AI648" s="10" t="n"/>
      <c r="AJ648" s="10" t="n"/>
      <c r="AK648" s="10" t="n"/>
      <c r="AL648" s="10" t="n"/>
      <c r="AM648" s="10" t="n"/>
      <c r="AN648" s="10" t="n"/>
      <c r="AO648" s="10" t="n"/>
      <c r="AP648" s="386" t="n">
        <v>1</v>
      </c>
      <c r="AQ648" s="388" t="n"/>
      <c r="AR648" s="388" t="n"/>
      <c r="AS648" s="441" t="n">
        <v>1</v>
      </c>
      <c r="AT648" s="390" t="n">
        <v>3712</v>
      </c>
      <c r="AU648" s="388" t="n"/>
      <c r="AV648" s="388" t="n"/>
      <c r="AW648" s="391" t="n">
        <v>3712</v>
      </c>
    </row>
    <row r="649" ht="12.75" customHeight="1" s="341">
      <c r="A649" s="372" t="n"/>
      <c r="B649" s="372" t="n"/>
      <c r="C649" s="372" t="n"/>
      <c r="D649" s="372" t="n"/>
      <c r="E649" s="392" t="n"/>
      <c r="F649" s="374" t="n"/>
      <c r="G649" s="374" t="n"/>
      <c r="H649" s="374" t="n"/>
      <c r="I649" s="374" t="n"/>
      <c r="J649" s="440" t="inlineStr">
        <is>
          <t>출고</t>
        </is>
      </c>
      <c r="K649" s="69" t="n"/>
      <c r="L649" s="69" t="n"/>
      <c r="M649" s="69" t="n"/>
      <c r="N649" s="69" t="n"/>
      <c r="O649" s="69" t="n"/>
      <c r="P649" s="69" t="n"/>
      <c r="Q649" s="69" t="n"/>
      <c r="R649" s="69" t="n"/>
      <c r="S649" s="69" t="n"/>
      <c r="T649" s="69" t="n"/>
      <c r="U649" s="69" t="n"/>
      <c r="V649" s="69" t="n"/>
      <c r="W649" s="69" t="n"/>
      <c r="X649" s="69" t="n"/>
      <c r="Y649" s="69" t="n"/>
      <c r="Z649" s="69" t="n"/>
      <c r="AA649" s="69" t="n"/>
      <c r="AB649" s="69" t="n"/>
      <c r="AC649" s="69" t="n"/>
      <c r="AD649" s="69" t="n"/>
      <c r="AE649" s="69" t="n"/>
      <c r="AF649" s="69" t="n"/>
      <c r="AG649" s="69" t="n"/>
      <c r="AH649" s="69" t="n"/>
      <c r="AI649" s="69" t="n"/>
      <c r="AJ649" s="69" t="n"/>
      <c r="AK649" s="69" t="n"/>
      <c r="AL649" s="69" t="n"/>
      <c r="AM649" s="69" t="n"/>
      <c r="AN649" s="69" t="n"/>
      <c r="AO649" s="69" t="n"/>
      <c r="AP649" s="375" t="n"/>
      <c r="AQ649" s="374" t="n"/>
      <c r="AR649" s="374" t="n"/>
      <c r="AS649" s="375" t="n"/>
      <c r="AT649" s="394" t="n"/>
      <c r="AU649" s="374" t="n"/>
      <c r="AV649" s="374" t="n"/>
      <c r="AW649" s="395" t="n"/>
    </row>
    <row r="650" ht="12.75" customHeight="1" s="341">
      <c r="A650" s="432" t="n">
        <v>969</v>
      </c>
      <c r="B650" s="433" t="inlineStr">
        <is>
          <t>부품함3-6</t>
        </is>
      </c>
      <c r="C650" s="434" t="inlineStr">
        <is>
          <t>미코드</t>
        </is>
      </c>
      <c r="D650" s="435" t="inlineStr"/>
      <c r="E650" s="436" t="inlineStr">
        <is>
          <t>미코드</t>
        </is>
      </c>
      <c r="F650" s="437" t="inlineStr">
        <is>
          <t>휴즈</t>
        </is>
      </c>
      <c r="G650" s="437" t="inlineStr">
        <is>
          <t>유리관 6A 20MM</t>
        </is>
      </c>
      <c r="H650" s="438" t="inlineStr">
        <is>
          <t>봉</t>
        </is>
      </c>
      <c r="I650" s="439" t="n">
        <v>3713</v>
      </c>
      <c r="J650" s="440" t="inlineStr">
        <is>
          <t>입고</t>
        </is>
      </c>
      <c r="K650" s="10" t="n"/>
      <c r="L650" s="10" t="n"/>
      <c r="M650" s="10" t="n"/>
      <c r="N650" s="10" t="n"/>
      <c r="O650" s="10" t="n"/>
      <c r="P650" s="10" t="n"/>
      <c r="Q650" s="10" t="n"/>
      <c r="R650" s="10" t="n"/>
      <c r="S650" s="10" t="n"/>
      <c r="T650" s="10" t="n"/>
      <c r="U650" s="10" t="n"/>
      <c r="V650" s="10" t="n"/>
      <c r="W650" s="10" t="n"/>
      <c r="X650" s="10" t="n"/>
      <c r="Y650" s="10" t="n"/>
      <c r="Z650" s="10" t="n"/>
      <c r="AA650" s="10" t="n"/>
      <c r="AB650" s="10" t="n"/>
      <c r="AC650" s="10" t="n"/>
      <c r="AD650" s="10" t="n"/>
      <c r="AE650" s="10" t="n"/>
      <c r="AF650" s="10" t="n"/>
      <c r="AG650" s="10" t="n"/>
      <c r="AH650" s="10" t="n"/>
      <c r="AI650" s="10" t="n"/>
      <c r="AJ650" s="10" t="n"/>
      <c r="AK650" s="10" t="n"/>
      <c r="AL650" s="10" t="n"/>
      <c r="AM650" s="10" t="n"/>
      <c r="AN650" s="10" t="n"/>
      <c r="AO650" s="10" t="n"/>
      <c r="AP650" s="386" t="n">
        <v>1</v>
      </c>
      <c r="AQ650" s="388" t="n"/>
      <c r="AR650" s="388" t="n"/>
      <c r="AS650" s="441" t="n">
        <v>1</v>
      </c>
      <c r="AT650" s="390" t="n">
        <v>3713</v>
      </c>
      <c r="AU650" s="388" t="n"/>
      <c r="AV650" s="388" t="n"/>
      <c r="AW650" s="391" t="n">
        <v>3713</v>
      </c>
    </row>
    <row r="651" ht="12.75" customHeight="1" s="341">
      <c r="A651" s="372" t="n"/>
      <c r="B651" s="372" t="n"/>
      <c r="C651" s="372" t="n"/>
      <c r="D651" s="372" t="n"/>
      <c r="E651" s="392" t="n"/>
      <c r="F651" s="374" t="n"/>
      <c r="G651" s="374" t="n"/>
      <c r="H651" s="374" t="n"/>
      <c r="I651" s="374" t="n"/>
      <c r="J651" s="440" t="inlineStr">
        <is>
          <t>출고</t>
        </is>
      </c>
      <c r="K651" s="69" t="n"/>
      <c r="L651" s="69" t="n"/>
      <c r="M651" s="69" t="n"/>
      <c r="N651" s="69" t="n"/>
      <c r="O651" s="69" t="n"/>
      <c r="P651" s="69" t="n"/>
      <c r="Q651" s="69" t="n"/>
      <c r="R651" s="69" t="n"/>
      <c r="S651" s="69" t="n"/>
      <c r="T651" s="69" t="n"/>
      <c r="U651" s="69" t="n"/>
      <c r="V651" s="69" t="n"/>
      <c r="W651" s="69" t="n"/>
      <c r="X651" s="69" t="n"/>
      <c r="Y651" s="69" t="n"/>
      <c r="Z651" s="69" t="n"/>
      <c r="AA651" s="69" t="n"/>
      <c r="AB651" s="69" t="n"/>
      <c r="AC651" s="69" t="n"/>
      <c r="AD651" s="69" t="n"/>
      <c r="AE651" s="69" t="n"/>
      <c r="AF651" s="69" t="n"/>
      <c r="AG651" s="69" t="n"/>
      <c r="AH651" s="69" t="n"/>
      <c r="AI651" s="69" t="n"/>
      <c r="AJ651" s="69" t="n"/>
      <c r="AK651" s="69" t="n"/>
      <c r="AL651" s="69" t="n"/>
      <c r="AM651" s="69" t="n"/>
      <c r="AN651" s="69" t="n"/>
      <c r="AO651" s="69" t="n"/>
      <c r="AP651" s="375" t="n"/>
      <c r="AQ651" s="374" t="n"/>
      <c r="AR651" s="374" t="n"/>
      <c r="AS651" s="375" t="n"/>
      <c r="AT651" s="394" t="n"/>
      <c r="AU651" s="374" t="n"/>
      <c r="AV651" s="374" t="n"/>
      <c r="AW651" s="395" t="n"/>
    </row>
    <row r="652" ht="12.75" customHeight="1" s="341">
      <c r="A652" s="432" t="n">
        <v>972</v>
      </c>
      <c r="B652" s="433" t="inlineStr">
        <is>
          <t>부품함4-1</t>
        </is>
      </c>
      <c r="C652" s="434" t="inlineStr">
        <is>
          <t>미코드</t>
        </is>
      </c>
      <c r="D652" s="435" t="inlineStr"/>
      <c r="E652" s="436" t="inlineStr">
        <is>
          <t>미코드</t>
        </is>
      </c>
      <c r="F652" s="437" t="inlineStr">
        <is>
          <t>LED PILOT LAMP</t>
        </is>
      </c>
      <c r="G652" s="437" t="inlineStr">
        <is>
          <t>YS24VG</t>
        </is>
      </c>
      <c r="H652" s="438" t="inlineStr">
        <is>
          <t>EA</t>
        </is>
      </c>
      <c r="I652" s="439" t="n">
        <v>2100</v>
      </c>
      <c r="J652" s="440" t="inlineStr">
        <is>
          <t>입고</t>
        </is>
      </c>
      <c r="K652" s="10" t="n"/>
      <c r="L652" s="10" t="n"/>
      <c r="M652" s="10" t="n"/>
      <c r="N652" s="10" t="n"/>
      <c r="O652" s="10" t="n"/>
      <c r="P652" s="10" t="n"/>
      <c r="Q652" s="10" t="n"/>
      <c r="R652" s="10" t="n"/>
      <c r="S652" s="10" t="n"/>
      <c r="T652" s="10" t="n"/>
      <c r="U652" s="10" t="n"/>
      <c r="V652" s="10" t="n"/>
      <c r="W652" s="10" t="n"/>
      <c r="X652" s="10" t="n"/>
      <c r="Y652" s="10" t="n"/>
      <c r="Z652" s="10" t="n"/>
      <c r="AA652" s="10" t="n"/>
      <c r="AB652" s="10" t="n"/>
      <c r="AC652" s="10" t="n"/>
      <c r="AD652" s="10" t="n"/>
      <c r="AE652" s="10" t="n"/>
      <c r="AF652" s="10" t="n"/>
      <c r="AG652" s="10" t="n"/>
      <c r="AH652" s="10" t="n"/>
      <c r="AI652" s="10" t="n"/>
      <c r="AJ652" s="10" t="n"/>
      <c r="AK652" s="10" t="n"/>
      <c r="AL652" s="10" t="n"/>
      <c r="AM652" s="10" t="n"/>
      <c r="AN652" s="10" t="n"/>
      <c r="AO652" s="10" t="n"/>
      <c r="AP652" s="386" t="n">
        <v>98</v>
      </c>
      <c r="AQ652" s="388" t="n"/>
      <c r="AR652" s="388" t="n"/>
      <c r="AS652" s="441" t="n">
        <v>98</v>
      </c>
      <c r="AT652" s="390" t="n">
        <v>205800</v>
      </c>
      <c r="AU652" s="388" t="n"/>
      <c r="AV652" s="388" t="n"/>
      <c r="AW652" s="391" t="n">
        <v>205800</v>
      </c>
    </row>
    <row r="653" ht="12.75" customHeight="1" s="341">
      <c r="A653" s="372" t="n"/>
      <c r="B653" s="372" t="n"/>
      <c r="C653" s="372" t="n"/>
      <c r="D653" s="372" t="n"/>
      <c r="E653" s="392" t="n"/>
      <c r="F653" s="374" t="n"/>
      <c r="G653" s="374" t="n"/>
      <c r="H653" s="374" t="n"/>
      <c r="I653" s="374" t="n"/>
      <c r="J653" s="440" t="inlineStr">
        <is>
          <t>출고</t>
        </is>
      </c>
      <c r="K653" s="69" t="n"/>
      <c r="L653" s="69" t="n"/>
      <c r="M653" s="69" t="n"/>
      <c r="N653" s="69" t="n"/>
      <c r="O653" s="69" t="n"/>
      <c r="P653" s="69" t="n"/>
      <c r="Q653" s="69" t="n"/>
      <c r="R653" s="69" t="n"/>
      <c r="S653" s="69" t="n"/>
      <c r="T653" s="69" t="n"/>
      <c r="U653" s="69" t="n"/>
      <c r="V653" s="69" t="n"/>
      <c r="W653" s="69" t="n"/>
      <c r="X653" s="69" t="n"/>
      <c r="Y653" s="69" t="n"/>
      <c r="Z653" s="69" t="n"/>
      <c r="AA653" s="69" t="n"/>
      <c r="AB653" s="69" t="n"/>
      <c r="AC653" s="69" t="n"/>
      <c r="AD653" s="69" t="n"/>
      <c r="AE653" s="69" t="n"/>
      <c r="AF653" s="69" t="n"/>
      <c r="AG653" s="69" t="n"/>
      <c r="AH653" s="69" t="n"/>
      <c r="AI653" s="69" t="n"/>
      <c r="AJ653" s="69" t="n"/>
      <c r="AK653" s="69" t="n"/>
      <c r="AL653" s="69" t="n"/>
      <c r="AM653" s="69" t="n"/>
      <c r="AN653" s="69" t="n"/>
      <c r="AO653" s="69" t="n"/>
      <c r="AP653" s="375" t="n"/>
      <c r="AQ653" s="374" t="n"/>
      <c r="AR653" s="374" t="n"/>
      <c r="AS653" s="375" t="n"/>
      <c r="AT653" s="394" t="n"/>
      <c r="AU653" s="374" t="n"/>
      <c r="AV653" s="374" t="n"/>
      <c r="AW653" s="395" t="n"/>
    </row>
    <row r="654" ht="12.75" customHeight="1" s="341">
      <c r="A654" s="432" t="n">
        <v>975</v>
      </c>
      <c r="B654" s="433" t="inlineStr">
        <is>
          <t>부품함4-2</t>
        </is>
      </c>
      <c r="C654" s="434" t="inlineStr">
        <is>
          <t>미코드</t>
        </is>
      </c>
      <c r="D654" s="435" t="inlineStr"/>
      <c r="E654" s="436" t="inlineStr">
        <is>
          <t>미코드</t>
        </is>
      </c>
      <c r="F654" s="437" t="inlineStr">
        <is>
          <t>LED PILOT LAMP</t>
        </is>
      </c>
      <c r="G654" s="437" t="inlineStr">
        <is>
          <t>YS24VY</t>
        </is>
      </c>
      <c r="H654" s="438" t="inlineStr">
        <is>
          <t>EA</t>
        </is>
      </c>
      <c r="I654" s="439" t="n">
        <v>2100</v>
      </c>
      <c r="J654" s="440" t="inlineStr">
        <is>
          <t>입고</t>
        </is>
      </c>
      <c r="K654" s="10" t="n"/>
      <c r="L654" s="10" t="n"/>
      <c r="M654" s="10" t="n"/>
      <c r="N654" s="10" t="n"/>
      <c r="O654" s="10" t="n"/>
      <c r="P654" s="10" t="n"/>
      <c r="Q654" s="10" t="n"/>
      <c r="R654" s="10" t="n"/>
      <c r="S654" s="10" t="n"/>
      <c r="T654" s="10" t="n"/>
      <c r="U654" s="10" t="n"/>
      <c r="V654" s="10" t="n"/>
      <c r="W654" s="10" t="n"/>
      <c r="X654" s="10" t="n"/>
      <c r="Y654" s="10" t="n"/>
      <c r="Z654" s="10" t="n"/>
      <c r="AA654" s="10" t="n"/>
      <c r="AB654" s="10" t="n"/>
      <c r="AC654" s="10" t="n"/>
      <c r="AD654" s="10" t="n"/>
      <c r="AE654" s="10" t="n"/>
      <c r="AF654" s="10" t="n"/>
      <c r="AG654" s="10" t="n"/>
      <c r="AH654" s="10" t="n"/>
      <c r="AI654" s="10" t="n"/>
      <c r="AJ654" s="10" t="n"/>
      <c r="AK654" s="10" t="n"/>
      <c r="AL654" s="10" t="n"/>
      <c r="AM654" s="10" t="n"/>
      <c r="AN654" s="10" t="n"/>
      <c r="AO654" s="10" t="n"/>
      <c r="AP654" s="386" t="n">
        <v>94</v>
      </c>
      <c r="AQ654" s="388" t="n"/>
      <c r="AR654" s="388" t="n"/>
      <c r="AS654" s="441" t="n">
        <v>94</v>
      </c>
      <c r="AT654" s="390" t="n">
        <v>197400</v>
      </c>
      <c r="AU654" s="388" t="n"/>
      <c r="AV654" s="388" t="n"/>
      <c r="AW654" s="391" t="n">
        <v>197400</v>
      </c>
    </row>
    <row r="655" ht="12.75" customHeight="1" s="341">
      <c r="A655" s="372" t="n"/>
      <c r="B655" s="372" t="n"/>
      <c r="C655" s="372" t="n"/>
      <c r="D655" s="372" t="n"/>
      <c r="E655" s="392" t="n"/>
      <c r="F655" s="374" t="n"/>
      <c r="G655" s="374" t="n"/>
      <c r="H655" s="374" t="n"/>
      <c r="I655" s="374" t="n"/>
      <c r="J655" s="440" t="inlineStr">
        <is>
          <t>출고</t>
        </is>
      </c>
      <c r="K655" s="69" t="n"/>
      <c r="L655" s="69" t="n"/>
      <c r="M655" s="69" t="n"/>
      <c r="N655" s="69" t="n"/>
      <c r="O655" s="69" t="n"/>
      <c r="P655" s="69" t="n"/>
      <c r="Q655" s="69" t="n"/>
      <c r="R655" s="69" t="n"/>
      <c r="S655" s="69" t="n"/>
      <c r="T655" s="69" t="n"/>
      <c r="U655" s="69" t="n"/>
      <c r="V655" s="69" t="n"/>
      <c r="W655" s="69" t="n"/>
      <c r="X655" s="69" t="n"/>
      <c r="Y655" s="69" t="n"/>
      <c r="Z655" s="69" t="n"/>
      <c r="AA655" s="69" t="n"/>
      <c r="AB655" s="69" t="n"/>
      <c r="AC655" s="69" t="n"/>
      <c r="AD655" s="69" t="n"/>
      <c r="AE655" s="69" t="n"/>
      <c r="AF655" s="69" t="n"/>
      <c r="AG655" s="69" t="n"/>
      <c r="AH655" s="69" t="n"/>
      <c r="AI655" s="69" t="n"/>
      <c r="AJ655" s="69" t="n"/>
      <c r="AK655" s="69" t="n"/>
      <c r="AL655" s="69" t="n"/>
      <c r="AM655" s="69" t="n"/>
      <c r="AN655" s="69" t="n"/>
      <c r="AO655" s="69" t="n"/>
      <c r="AP655" s="375" t="n"/>
      <c r="AQ655" s="374" t="n"/>
      <c r="AR655" s="374" t="n"/>
      <c r="AS655" s="375" t="n"/>
      <c r="AT655" s="394" t="n"/>
      <c r="AU655" s="374" t="n"/>
      <c r="AV655" s="374" t="n"/>
      <c r="AW655" s="395" t="n"/>
    </row>
    <row r="656" ht="12.75" customHeight="1" s="341">
      <c r="A656" s="432" t="n">
        <v>978</v>
      </c>
      <c r="B656" s="433" t="inlineStr">
        <is>
          <t>부품함4-3</t>
        </is>
      </c>
      <c r="C656" s="434" t="inlineStr">
        <is>
          <t>미코드</t>
        </is>
      </c>
      <c r="D656" s="435" t="inlineStr"/>
      <c r="E656" s="436" t="inlineStr">
        <is>
          <t>미코드</t>
        </is>
      </c>
      <c r="F656" s="437" t="inlineStr">
        <is>
          <t>LED PILOT LAMP</t>
        </is>
      </c>
      <c r="G656" s="437" t="inlineStr">
        <is>
          <t>YS24VR</t>
        </is>
      </c>
      <c r="H656" s="438" t="inlineStr">
        <is>
          <t>EA</t>
        </is>
      </c>
      <c r="I656" s="439" t="n">
        <v>2100</v>
      </c>
      <c r="J656" s="440" t="inlineStr">
        <is>
          <t>입고</t>
        </is>
      </c>
      <c r="K656" s="10" t="n"/>
      <c r="L656" s="10" t="n"/>
      <c r="M656" s="10" t="n"/>
      <c r="N656" s="10" t="n"/>
      <c r="O656" s="10" t="n"/>
      <c r="P656" s="10" t="n"/>
      <c r="Q656" s="10" t="n"/>
      <c r="R656" s="10" t="n"/>
      <c r="S656" s="10" t="n"/>
      <c r="T656" s="10" t="n"/>
      <c r="U656" s="10" t="n"/>
      <c r="V656" s="10" t="n"/>
      <c r="W656" s="10" t="n"/>
      <c r="X656" s="10" t="n"/>
      <c r="Y656" s="10" t="n"/>
      <c r="Z656" s="10" t="n"/>
      <c r="AA656" s="10" t="n"/>
      <c r="AB656" s="10" t="n"/>
      <c r="AC656" s="10" t="n"/>
      <c r="AD656" s="10" t="n"/>
      <c r="AE656" s="10" t="n"/>
      <c r="AF656" s="10" t="n"/>
      <c r="AG656" s="10" t="n"/>
      <c r="AH656" s="10" t="n"/>
      <c r="AI656" s="10" t="n"/>
      <c r="AJ656" s="10" t="n"/>
      <c r="AK656" s="10" t="n"/>
      <c r="AL656" s="10" t="n"/>
      <c r="AM656" s="10" t="n"/>
      <c r="AN656" s="10" t="n"/>
      <c r="AO656" s="10" t="n"/>
      <c r="AP656" s="386" t="n">
        <v>75</v>
      </c>
      <c r="AQ656" s="388" t="n"/>
      <c r="AR656" s="388" t="n"/>
      <c r="AS656" s="441" t="n">
        <v>75</v>
      </c>
      <c r="AT656" s="390" t="n">
        <v>157500</v>
      </c>
      <c r="AU656" s="388" t="n"/>
      <c r="AV656" s="388" t="n"/>
      <c r="AW656" s="391" t="n">
        <v>157500</v>
      </c>
    </row>
    <row r="657" ht="12.75" customHeight="1" s="341">
      <c r="A657" s="372" t="n"/>
      <c r="B657" s="372" t="n"/>
      <c r="C657" s="372" t="n"/>
      <c r="D657" s="372" t="n"/>
      <c r="E657" s="392" t="n"/>
      <c r="F657" s="374" t="n"/>
      <c r="G657" s="374" t="n"/>
      <c r="H657" s="374" t="n"/>
      <c r="I657" s="374" t="n"/>
      <c r="J657" s="440" t="inlineStr">
        <is>
          <t>출고</t>
        </is>
      </c>
      <c r="K657" s="69" t="n"/>
      <c r="L657" s="69" t="n"/>
      <c r="M657" s="69" t="n"/>
      <c r="N657" s="69" t="n"/>
      <c r="O657" s="69" t="n"/>
      <c r="P657" s="69" t="n"/>
      <c r="Q657" s="69" t="n"/>
      <c r="R657" s="69" t="n"/>
      <c r="S657" s="69" t="n"/>
      <c r="T657" s="69" t="n"/>
      <c r="U657" s="69" t="n"/>
      <c r="V657" s="69" t="n"/>
      <c r="W657" s="69" t="n"/>
      <c r="X657" s="69" t="n"/>
      <c r="Y657" s="69" t="n"/>
      <c r="Z657" s="69" t="n"/>
      <c r="AA657" s="69" t="n"/>
      <c r="AB657" s="69" t="n"/>
      <c r="AC657" s="69" t="n"/>
      <c r="AD657" s="69" t="n"/>
      <c r="AE657" s="69" t="n"/>
      <c r="AF657" s="69" t="n"/>
      <c r="AG657" s="69" t="n"/>
      <c r="AH657" s="69" t="n"/>
      <c r="AI657" s="69" t="n"/>
      <c r="AJ657" s="69" t="n"/>
      <c r="AK657" s="69" t="n"/>
      <c r="AL657" s="69" t="n"/>
      <c r="AM657" s="69" t="n"/>
      <c r="AN657" s="69" t="n"/>
      <c r="AO657" s="69" t="n"/>
      <c r="AP657" s="375" t="n"/>
      <c r="AQ657" s="374" t="n"/>
      <c r="AR657" s="374" t="n"/>
      <c r="AS657" s="375" t="n"/>
      <c r="AT657" s="394" t="n"/>
      <c r="AU657" s="374" t="n"/>
      <c r="AV657" s="374" t="n"/>
      <c r="AW657" s="395" t="n"/>
    </row>
    <row r="658" ht="12.75" customHeight="1" s="341">
      <c r="A658" s="432" t="n">
        <v>981</v>
      </c>
      <c r="B658" s="433" t="inlineStr">
        <is>
          <t>부품함5-1</t>
        </is>
      </c>
      <c r="C658" s="434" t="inlineStr">
        <is>
          <t>미코드</t>
        </is>
      </c>
      <c r="D658" s="435" t="inlineStr"/>
      <c r="E658" s="436" t="inlineStr">
        <is>
          <t>미코드</t>
        </is>
      </c>
      <c r="F658" s="437" t="inlineStr">
        <is>
          <t>플렉시블커넥터</t>
        </is>
      </c>
      <c r="G658" s="437" t="inlineStr">
        <is>
          <t>비방수22C,용진 삼화</t>
        </is>
      </c>
      <c r="H658" s="438" t="inlineStr">
        <is>
          <t>EA</t>
        </is>
      </c>
      <c r="I658" s="439" t="n">
        <v>620</v>
      </c>
      <c r="J658" s="440" t="inlineStr">
        <is>
          <t>입고</t>
        </is>
      </c>
      <c r="K658" s="10" t="n"/>
      <c r="L658" s="10" t="n"/>
      <c r="M658" s="10" t="n"/>
      <c r="N658" s="10" t="n"/>
      <c r="O658" s="10" t="n"/>
      <c r="P658" s="10" t="n"/>
      <c r="Q658" s="10" t="n"/>
      <c r="R658" s="10" t="n"/>
      <c r="S658" s="10" t="n"/>
      <c r="T658" s="10" t="n"/>
      <c r="U658" s="10" t="n"/>
      <c r="V658" s="10" t="n"/>
      <c r="W658" s="10" t="n"/>
      <c r="X658" s="10" t="n"/>
      <c r="Y658" s="10" t="n"/>
      <c r="Z658" s="10" t="n"/>
      <c r="AA658" s="10" t="n"/>
      <c r="AB658" s="10" t="n"/>
      <c r="AC658" s="10" t="n"/>
      <c r="AD658" s="10" t="n"/>
      <c r="AE658" s="10" t="n"/>
      <c r="AF658" s="10" t="n"/>
      <c r="AG658" s="10" t="n"/>
      <c r="AH658" s="10" t="n"/>
      <c r="AI658" s="10" t="n"/>
      <c r="AJ658" s="10" t="n"/>
      <c r="AK658" s="10" t="n"/>
      <c r="AL658" s="10" t="n"/>
      <c r="AM658" s="10" t="n"/>
      <c r="AN658" s="10" t="n"/>
      <c r="AO658" s="10" t="n"/>
      <c r="AP658" s="386" t="n">
        <v>7</v>
      </c>
      <c r="AQ658" s="388" t="n"/>
      <c r="AR658" s="388" t="n"/>
      <c r="AS658" s="441" t="n">
        <v>7</v>
      </c>
      <c r="AT658" s="390" t="n">
        <v>4340</v>
      </c>
      <c r="AU658" s="388" t="n"/>
      <c r="AV658" s="388" t="n"/>
      <c r="AW658" s="391" t="n">
        <v>4340</v>
      </c>
    </row>
    <row r="659" ht="12.75" customHeight="1" s="341">
      <c r="A659" s="372" t="n"/>
      <c r="B659" s="372" t="n"/>
      <c r="C659" s="372" t="n"/>
      <c r="D659" s="372" t="n"/>
      <c r="E659" s="392" t="n"/>
      <c r="F659" s="374" t="n"/>
      <c r="G659" s="374" t="n"/>
      <c r="H659" s="374" t="n"/>
      <c r="I659" s="374" t="n"/>
      <c r="J659" s="440" t="inlineStr">
        <is>
          <t>출고</t>
        </is>
      </c>
      <c r="K659" s="69" t="n"/>
      <c r="L659" s="69" t="n"/>
      <c r="M659" s="69" t="n"/>
      <c r="N659" s="69" t="n"/>
      <c r="O659" s="69" t="n"/>
      <c r="P659" s="69" t="n"/>
      <c r="Q659" s="69" t="n"/>
      <c r="R659" s="69" t="n"/>
      <c r="S659" s="69" t="n"/>
      <c r="T659" s="69" t="n"/>
      <c r="U659" s="69" t="n"/>
      <c r="V659" s="69" t="n"/>
      <c r="W659" s="69" t="n"/>
      <c r="X659" s="69" t="n"/>
      <c r="Y659" s="69" t="n"/>
      <c r="Z659" s="69" t="n"/>
      <c r="AA659" s="69" t="n"/>
      <c r="AB659" s="69" t="n"/>
      <c r="AC659" s="69" t="n"/>
      <c r="AD659" s="69" t="n"/>
      <c r="AE659" s="69" t="n"/>
      <c r="AF659" s="69" t="n"/>
      <c r="AG659" s="69" t="n"/>
      <c r="AH659" s="69" t="n"/>
      <c r="AI659" s="69" t="n"/>
      <c r="AJ659" s="69" t="n"/>
      <c r="AK659" s="69" t="n"/>
      <c r="AL659" s="69" t="n"/>
      <c r="AM659" s="69" t="n"/>
      <c r="AN659" s="69" t="n"/>
      <c r="AO659" s="69" t="n"/>
      <c r="AP659" s="375" t="n"/>
      <c r="AQ659" s="374" t="n"/>
      <c r="AR659" s="374" t="n"/>
      <c r="AS659" s="375" t="n"/>
      <c r="AT659" s="394" t="n"/>
      <c r="AU659" s="374" t="n"/>
      <c r="AV659" s="374" t="n"/>
      <c r="AW659" s="395" t="n"/>
    </row>
    <row r="660" ht="12.75" customHeight="1" s="341">
      <c r="A660" s="432" t="n">
        <v>984</v>
      </c>
      <c r="B660" s="433" t="inlineStr">
        <is>
          <t>부품함5-4</t>
        </is>
      </c>
      <c r="C660" s="434" t="inlineStr">
        <is>
          <t>미코드</t>
        </is>
      </c>
      <c r="D660" s="435" t="inlineStr"/>
      <c r="E660" s="436" t="inlineStr">
        <is>
          <t>미코드</t>
        </is>
      </c>
      <c r="F660" s="437" t="inlineStr">
        <is>
          <t>압착터미널 (링타입)</t>
        </is>
      </c>
      <c r="G660" s="437" t="inlineStr">
        <is>
          <t>JOT 10-10 500개入</t>
        </is>
      </c>
      <c r="H660" s="438" t="inlineStr">
        <is>
          <t>봉</t>
        </is>
      </c>
      <c r="I660" s="439" t="n">
        <v>33000</v>
      </c>
      <c r="J660" s="440" t="inlineStr">
        <is>
          <t>입고</t>
        </is>
      </c>
      <c r="K660" s="10" t="n"/>
      <c r="L660" s="10" t="n"/>
      <c r="M660" s="10" t="n"/>
      <c r="N660" s="10" t="n"/>
      <c r="O660" s="10" t="n"/>
      <c r="P660" s="10" t="n"/>
      <c r="Q660" s="10" t="n"/>
      <c r="R660" s="10" t="n"/>
      <c r="S660" s="10" t="n"/>
      <c r="T660" s="10" t="n"/>
      <c r="U660" s="10" t="n"/>
      <c r="V660" s="10" t="n"/>
      <c r="W660" s="10" t="n"/>
      <c r="X660" s="10" t="n"/>
      <c r="Y660" s="10" t="n"/>
      <c r="Z660" s="10" t="n"/>
      <c r="AA660" s="10" t="n"/>
      <c r="AB660" s="10" t="n"/>
      <c r="AC660" s="10" t="n"/>
      <c r="AD660" s="10" t="n"/>
      <c r="AE660" s="10" t="n"/>
      <c r="AF660" s="10" t="n"/>
      <c r="AG660" s="10" t="n"/>
      <c r="AH660" s="10" t="n"/>
      <c r="AI660" s="10" t="n"/>
      <c r="AJ660" s="10" t="n"/>
      <c r="AK660" s="10" t="n"/>
      <c r="AL660" s="10" t="n"/>
      <c r="AM660" s="10" t="n"/>
      <c r="AN660" s="10" t="n"/>
      <c r="AO660" s="10" t="n"/>
      <c r="AP660" s="386" t="n">
        <v>1</v>
      </c>
      <c r="AQ660" s="388" t="n"/>
      <c r="AR660" s="388" t="n"/>
      <c r="AS660" s="441" t="n">
        <v>1</v>
      </c>
      <c r="AT660" s="390" t="n">
        <v>33000</v>
      </c>
      <c r="AU660" s="388" t="n"/>
      <c r="AV660" s="388" t="n"/>
      <c r="AW660" s="391" t="n">
        <v>33000</v>
      </c>
    </row>
    <row r="661" ht="12.75" customHeight="1" s="341">
      <c r="A661" s="372" t="n"/>
      <c r="B661" s="372" t="n"/>
      <c r="C661" s="372" t="n"/>
      <c r="D661" s="372" t="n"/>
      <c r="E661" s="392" t="n"/>
      <c r="F661" s="374" t="n"/>
      <c r="G661" s="374" t="n"/>
      <c r="H661" s="374" t="n"/>
      <c r="I661" s="374" t="n"/>
      <c r="J661" s="440" t="inlineStr">
        <is>
          <t>출고</t>
        </is>
      </c>
      <c r="K661" s="69" t="n"/>
      <c r="L661" s="69" t="n"/>
      <c r="M661" s="69" t="n"/>
      <c r="N661" s="69" t="n"/>
      <c r="O661" s="69" t="n"/>
      <c r="P661" s="69" t="n"/>
      <c r="Q661" s="69" t="n"/>
      <c r="R661" s="69" t="n"/>
      <c r="S661" s="69" t="n"/>
      <c r="T661" s="69" t="n"/>
      <c r="U661" s="69" t="n"/>
      <c r="V661" s="69" t="n"/>
      <c r="W661" s="69" t="n"/>
      <c r="X661" s="69" t="n"/>
      <c r="Y661" s="69" t="n"/>
      <c r="Z661" s="69" t="n"/>
      <c r="AA661" s="69" t="n"/>
      <c r="AB661" s="69" t="n"/>
      <c r="AC661" s="69" t="n"/>
      <c r="AD661" s="69" t="n"/>
      <c r="AE661" s="69" t="n"/>
      <c r="AF661" s="69" t="n"/>
      <c r="AG661" s="69" t="n"/>
      <c r="AH661" s="69" t="n"/>
      <c r="AI661" s="69" t="n"/>
      <c r="AJ661" s="69" t="n"/>
      <c r="AK661" s="69" t="n"/>
      <c r="AL661" s="69" t="n"/>
      <c r="AM661" s="69" t="n"/>
      <c r="AN661" s="69" t="n"/>
      <c r="AO661" s="69" t="n"/>
      <c r="AP661" s="375" t="n"/>
      <c r="AQ661" s="374" t="n"/>
      <c r="AR661" s="374" t="n"/>
      <c r="AS661" s="375" t="n"/>
      <c r="AT661" s="394" t="n"/>
      <c r="AU661" s="374" t="n"/>
      <c r="AV661" s="374" t="n"/>
      <c r="AW661" s="395" t="n"/>
    </row>
    <row r="662" ht="12.75" customHeight="1" s="341">
      <c r="A662" s="432" t="n">
        <v>987</v>
      </c>
      <c r="B662" s="433" t="inlineStr">
        <is>
          <t>부품함5-5</t>
        </is>
      </c>
      <c r="C662" s="434" t="inlineStr">
        <is>
          <t>미코드</t>
        </is>
      </c>
      <c r="D662" s="435" t="inlineStr"/>
      <c r="E662" s="436" t="inlineStr">
        <is>
          <t>미코드</t>
        </is>
      </c>
      <c r="F662" s="437" t="inlineStr">
        <is>
          <t>압착터미널 (링타입)</t>
        </is>
      </c>
      <c r="G662" s="437" t="inlineStr">
        <is>
          <t>JOT 16-10 300개入</t>
        </is>
      </c>
      <c r="H662" s="438" t="inlineStr">
        <is>
          <t>봉</t>
        </is>
      </c>
      <c r="I662" s="439" t="n">
        <v>27720</v>
      </c>
      <c r="J662" s="440" t="inlineStr">
        <is>
          <t>입고</t>
        </is>
      </c>
      <c r="K662" s="10" t="n"/>
      <c r="L662" s="10" t="n"/>
      <c r="M662" s="10" t="n"/>
      <c r="N662" s="10" t="n"/>
      <c r="O662" s="10" t="n"/>
      <c r="P662" s="10" t="n"/>
      <c r="Q662" s="10" t="n"/>
      <c r="R662" s="10" t="n"/>
      <c r="S662" s="10" t="n"/>
      <c r="T662" s="10" t="n"/>
      <c r="U662" s="10" t="n"/>
      <c r="V662" s="10" t="n"/>
      <c r="W662" s="10" t="n"/>
      <c r="X662" s="10" t="n"/>
      <c r="Y662" s="10" t="n"/>
      <c r="Z662" s="10" t="n"/>
      <c r="AA662" s="10" t="n"/>
      <c r="AB662" s="10" t="n"/>
      <c r="AC662" s="10" t="n"/>
      <c r="AD662" s="10" t="n"/>
      <c r="AE662" s="10" t="n"/>
      <c r="AF662" s="10" t="n"/>
      <c r="AG662" s="10" t="n"/>
      <c r="AH662" s="10" t="n"/>
      <c r="AI662" s="10" t="n"/>
      <c r="AJ662" s="10" t="n"/>
      <c r="AK662" s="10" t="n"/>
      <c r="AL662" s="10" t="n"/>
      <c r="AM662" s="10" t="n"/>
      <c r="AN662" s="10" t="n"/>
      <c r="AO662" s="10" t="n"/>
      <c r="AP662" s="386" t="n">
        <v>1</v>
      </c>
      <c r="AQ662" s="388" t="n"/>
      <c r="AR662" s="388" t="n"/>
      <c r="AS662" s="441" t="n">
        <v>1</v>
      </c>
      <c r="AT662" s="390" t="n">
        <v>27720</v>
      </c>
      <c r="AU662" s="388" t="n"/>
      <c r="AV662" s="388" t="n"/>
      <c r="AW662" s="391" t="n">
        <v>27720</v>
      </c>
    </row>
    <row r="663" ht="12.75" customHeight="1" s="341">
      <c r="A663" s="372" t="n"/>
      <c r="B663" s="372" t="n"/>
      <c r="C663" s="372" t="n"/>
      <c r="D663" s="372" t="n"/>
      <c r="E663" s="392" t="n"/>
      <c r="F663" s="374" t="n"/>
      <c r="G663" s="374" t="n"/>
      <c r="H663" s="374" t="n"/>
      <c r="I663" s="374" t="n"/>
      <c r="J663" s="440" t="inlineStr">
        <is>
          <t>출고</t>
        </is>
      </c>
      <c r="K663" s="69" t="n"/>
      <c r="L663" s="69" t="n"/>
      <c r="M663" s="69" t="n"/>
      <c r="N663" s="69" t="n"/>
      <c r="O663" s="69" t="n"/>
      <c r="P663" s="69" t="n"/>
      <c r="Q663" s="69" t="n"/>
      <c r="R663" s="69" t="n"/>
      <c r="S663" s="69" t="n"/>
      <c r="T663" s="69" t="n"/>
      <c r="U663" s="69" t="n"/>
      <c r="V663" s="69" t="n"/>
      <c r="W663" s="69" t="n"/>
      <c r="X663" s="69" t="n"/>
      <c r="Y663" s="69" t="n"/>
      <c r="Z663" s="69" t="n"/>
      <c r="AA663" s="69" t="n"/>
      <c r="AB663" s="69" t="n"/>
      <c r="AC663" s="69" t="n"/>
      <c r="AD663" s="69" t="n"/>
      <c r="AE663" s="69" t="n"/>
      <c r="AF663" s="69" t="n"/>
      <c r="AG663" s="69" t="n"/>
      <c r="AH663" s="69" t="n"/>
      <c r="AI663" s="69" t="n"/>
      <c r="AJ663" s="69" t="n"/>
      <c r="AK663" s="69" t="n"/>
      <c r="AL663" s="69" t="n"/>
      <c r="AM663" s="69" t="n"/>
      <c r="AN663" s="69" t="n"/>
      <c r="AO663" s="69" t="n"/>
      <c r="AP663" s="375" t="n"/>
      <c r="AQ663" s="374" t="n"/>
      <c r="AR663" s="374" t="n"/>
      <c r="AS663" s="375" t="n"/>
      <c r="AT663" s="394" t="n"/>
      <c r="AU663" s="374" t="n"/>
      <c r="AV663" s="374" t="n"/>
      <c r="AW663" s="395" t="n"/>
    </row>
    <row r="664" ht="12.75" customHeight="1" s="341">
      <c r="A664" s="432" t="n">
        <v>990</v>
      </c>
      <c r="B664" s="433" t="inlineStr">
        <is>
          <t>사무실</t>
        </is>
      </c>
      <c r="C664" s="434" t="inlineStr">
        <is>
          <t>미코드</t>
        </is>
      </c>
      <c r="D664" s="435" t="inlineStr"/>
      <c r="E664" s="436" t="inlineStr">
        <is>
          <t>미코드</t>
        </is>
      </c>
      <c r="F664" s="437" t="inlineStr">
        <is>
          <t>18650 배터리 충전기</t>
        </is>
      </c>
      <c r="G664" s="437" t="inlineStr">
        <is>
          <t>XTAR VC4S</t>
        </is>
      </c>
      <c r="H664" s="438" t="inlineStr">
        <is>
          <t>EA</t>
        </is>
      </c>
      <c r="I664" s="439" t="n">
        <v>68000</v>
      </c>
      <c r="J664" s="440" t="inlineStr">
        <is>
          <t>입고</t>
        </is>
      </c>
      <c r="K664" s="10" t="n"/>
      <c r="L664" s="10" t="n"/>
      <c r="M664" s="10" t="n"/>
      <c r="N664" s="10" t="n"/>
      <c r="O664" s="10" t="n"/>
      <c r="P664" s="10" t="n"/>
      <c r="Q664" s="10" t="n"/>
      <c r="R664" s="10" t="n"/>
      <c r="S664" s="10" t="n"/>
      <c r="T664" s="10" t="n"/>
      <c r="U664" s="10" t="n"/>
      <c r="V664" s="10" t="n"/>
      <c r="W664" s="10" t="n"/>
      <c r="X664" s="10" t="n"/>
      <c r="Y664" s="10" t="n"/>
      <c r="Z664" s="10" t="n"/>
      <c r="AA664" s="10" t="n"/>
      <c r="AB664" s="10" t="n"/>
      <c r="AC664" s="10" t="n"/>
      <c r="AD664" s="10" t="n"/>
      <c r="AE664" s="10" t="n"/>
      <c r="AF664" s="10" t="n"/>
      <c r="AG664" s="10" t="n"/>
      <c r="AH664" s="10" t="n"/>
      <c r="AI664" s="10" t="n"/>
      <c r="AJ664" s="10" t="n"/>
      <c r="AK664" s="10" t="n"/>
      <c r="AL664" s="10" t="n"/>
      <c r="AM664" s="10" t="n"/>
      <c r="AN664" s="10" t="n"/>
      <c r="AO664" s="10" t="n"/>
      <c r="AP664" s="386" t="n">
        <v>1</v>
      </c>
      <c r="AQ664" s="388" t="n"/>
      <c r="AR664" s="388" t="n"/>
      <c r="AS664" s="441" t="n">
        <v>1</v>
      </c>
      <c r="AT664" s="390" t="n">
        <v>68000</v>
      </c>
      <c r="AU664" s="388" t="n"/>
      <c r="AV664" s="388" t="n"/>
      <c r="AW664" s="391" t="n">
        <v>68000</v>
      </c>
    </row>
    <row r="665" ht="12.75" customHeight="1" s="341">
      <c r="A665" s="372" t="n"/>
      <c r="B665" s="372" t="n"/>
      <c r="C665" s="372" t="n"/>
      <c r="D665" s="372" t="n"/>
      <c r="E665" s="392" t="n"/>
      <c r="F665" s="374" t="n"/>
      <c r="G665" s="374" t="n"/>
      <c r="H665" s="374" t="n"/>
      <c r="I665" s="374" t="n"/>
      <c r="J665" s="440" t="inlineStr">
        <is>
          <t>출고</t>
        </is>
      </c>
      <c r="K665" s="69" t="n"/>
      <c r="L665" s="69" t="n"/>
      <c r="M665" s="69" t="n"/>
      <c r="N665" s="69" t="n"/>
      <c r="O665" s="69" t="n"/>
      <c r="P665" s="69" t="n"/>
      <c r="Q665" s="69" t="n"/>
      <c r="R665" s="69" t="n"/>
      <c r="S665" s="69" t="n"/>
      <c r="T665" s="69" t="n"/>
      <c r="U665" s="69" t="n"/>
      <c r="V665" s="69" t="n"/>
      <c r="W665" s="69" t="n"/>
      <c r="X665" s="69" t="n"/>
      <c r="Y665" s="69" t="n"/>
      <c r="Z665" s="69" t="n"/>
      <c r="AA665" s="69" t="n"/>
      <c r="AB665" s="69" t="n"/>
      <c r="AC665" s="69" t="n"/>
      <c r="AD665" s="69" t="n"/>
      <c r="AE665" s="69" t="n"/>
      <c r="AF665" s="69" t="n"/>
      <c r="AG665" s="69" t="n"/>
      <c r="AH665" s="69" t="n"/>
      <c r="AI665" s="69" t="n"/>
      <c r="AJ665" s="69" t="n"/>
      <c r="AK665" s="69" t="n"/>
      <c r="AL665" s="69" t="n"/>
      <c r="AM665" s="69" t="n"/>
      <c r="AN665" s="69" t="n"/>
      <c r="AO665" s="69" t="n"/>
      <c r="AP665" s="375" t="n"/>
      <c r="AQ665" s="374" t="n"/>
      <c r="AR665" s="374" t="n"/>
      <c r="AS665" s="375" t="n"/>
      <c r="AT665" s="394" t="n"/>
      <c r="AU665" s="374" t="n"/>
      <c r="AV665" s="374" t="n"/>
      <c r="AW665" s="395" t="n"/>
    </row>
    <row r="666" ht="12.75" customHeight="1" s="341">
      <c r="A666" s="432" t="n">
        <v>991</v>
      </c>
      <c r="B666" s="433" t="inlineStr">
        <is>
          <t>사무실</t>
        </is>
      </c>
      <c r="C666" s="434" t="inlineStr">
        <is>
          <t>미코드</t>
        </is>
      </c>
      <c r="D666" s="435" t="inlineStr"/>
      <c r="E666" s="436" t="inlineStr">
        <is>
          <t>미코드</t>
        </is>
      </c>
      <c r="F666" s="437" t="inlineStr">
        <is>
          <t>LED 라이트</t>
        </is>
      </c>
      <c r="G666" s="437" t="inlineStr">
        <is>
          <t>HI-MAX BERETA V7 배래타</t>
        </is>
      </c>
      <c r="H666" s="438" t="inlineStr">
        <is>
          <t>EA</t>
        </is>
      </c>
      <c r="I666" s="439" t="n">
        <v>29000</v>
      </c>
      <c r="J666" s="440" t="inlineStr">
        <is>
          <t>입고</t>
        </is>
      </c>
      <c r="K666" s="10" t="n"/>
      <c r="L666" s="10" t="n"/>
      <c r="M666" s="10" t="n"/>
      <c r="N666" s="10" t="n"/>
      <c r="O666" s="10" t="n"/>
      <c r="P666" s="10" t="n"/>
      <c r="Q666" s="10" t="n"/>
      <c r="R666" s="10" t="n"/>
      <c r="S666" s="10" t="n"/>
      <c r="T666" s="10" t="n"/>
      <c r="U666" s="10" t="n"/>
      <c r="V666" s="10" t="n"/>
      <c r="W666" s="10" t="n"/>
      <c r="X666" s="10" t="n"/>
      <c r="Y666" s="10" t="n"/>
      <c r="Z666" s="10" t="n"/>
      <c r="AA666" s="10" t="n"/>
      <c r="AB666" s="10" t="n"/>
      <c r="AC666" s="10" t="n"/>
      <c r="AD666" s="10" t="n"/>
      <c r="AE666" s="10" t="n"/>
      <c r="AF666" s="10" t="n"/>
      <c r="AG666" s="10" t="n"/>
      <c r="AH666" s="10" t="n"/>
      <c r="AI666" s="10" t="n"/>
      <c r="AJ666" s="10" t="n"/>
      <c r="AK666" s="10" t="n"/>
      <c r="AL666" s="10" t="n"/>
      <c r="AM666" s="10" t="n"/>
      <c r="AN666" s="10" t="n"/>
      <c r="AO666" s="10" t="n"/>
      <c r="AP666" s="386" t="n">
        <v>1</v>
      </c>
      <c r="AQ666" s="388" t="n"/>
      <c r="AR666" s="388" t="n"/>
      <c r="AS666" s="441" t="n">
        <v>1</v>
      </c>
      <c r="AT666" s="390" t="n">
        <v>29000</v>
      </c>
      <c r="AU666" s="388" t="n"/>
      <c r="AV666" s="388" t="n"/>
      <c r="AW666" s="391" t="n">
        <v>29000</v>
      </c>
    </row>
    <row r="667" ht="12.75" customHeight="1" s="341">
      <c r="A667" s="372" t="n"/>
      <c r="B667" s="372" t="n"/>
      <c r="C667" s="372" t="n"/>
      <c r="D667" s="372" t="n"/>
      <c r="E667" s="392" t="n"/>
      <c r="F667" s="374" t="n"/>
      <c r="G667" s="374" t="n"/>
      <c r="H667" s="374" t="n"/>
      <c r="I667" s="374" t="n"/>
      <c r="J667" s="440" t="inlineStr">
        <is>
          <t>출고</t>
        </is>
      </c>
      <c r="K667" s="69" t="n"/>
      <c r="L667" s="69" t="n"/>
      <c r="M667" s="69" t="n"/>
      <c r="N667" s="69" t="n"/>
      <c r="O667" s="69" t="n"/>
      <c r="P667" s="69" t="n"/>
      <c r="Q667" s="69" t="n"/>
      <c r="R667" s="69" t="n"/>
      <c r="S667" s="69" t="n"/>
      <c r="T667" s="69" t="n"/>
      <c r="U667" s="69" t="n"/>
      <c r="V667" s="69" t="n"/>
      <c r="W667" s="69" t="n"/>
      <c r="X667" s="69" t="n"/>
      <c r="Y667" s="69" t="n"/>
      <c r="Z667" s="69" t="n"/>
      <c r="AA667" s="69" t="n"/>
      <c r="AB667" s="69" t="n"/>
      <c r="AC667" s="69" t="n"/>
      <c r="AD667" s="69" t="n"/>
      <c r="AE667" s="69" t="n"/>
      <c r="AF667" s="69" t="n"/>
      <c r="AG667" s="69" t="n"/>
      <c r="AH667" s="69" t="n"/>
      <c r="AI667" s="69" t="n"/>
      <c r="AJ667" s="69" t="n"/>
      <c r="AK667" s="69" t="n"/>
      <c r="AL667" s="69" t="n"/>
      <c r="AM667" s="69" t="n"/>
      <c r="AN667" s="69" t="n"/>
      <c r="AO667" s="69" t="n"/>
      <c r="AP667" s="375" t="n"/>
      <c r="AQ667" s="374" t="n"/>
      <c r="AR667" s="374" t="n"/>
      <c r="AS667" s="375" t="n"/>
      <c r="AT667" s="394" t="n"/>
      <c r="AU667" s="374" t="n"/>
      <c r="AV667" s="374" t="n"/>
      <c r="AW667" s="395" t="n"/>
    </row>
    <row r="668" ht="12.75" customHeight="1" s="341">
      <c r="A668" s="432" t="n">
        <v>992</v>
      </c>
      <c r="B668" s="433" t="inlineStr">
        <is>
          <t>사무실</t>
        </is>
      </c>
      <c r="C668" s="434" t="inlineStr">
        <is>
          <t>미코드</t>
        </is>
      </c>
      <c r="D668" s="435" t="inlineStr"/>
      <c r="E668" s="456" t="inlineStr">
        <is>
          <t>미코드</t>
        </is>
      </c>
      <c r="F668" s="25" t="inlineStr">
        <is>
          <t>LED 해드렌턴</t>
        </is>
      </c>
      <c r="G668" s="25" t="inlineStr">
        <is>
          <t>허킨스/1,000루멘</t>
        </is>
      </c>
      <c r="H668" s="25" t="inlineStr">
        <is>
          <t>EA</t>
        </is>
      </c>
      <c r="I668" s="25" t="n">
        <v>68000</v>
      </c>
      <c r="J668" s="440" t="inlineStr">
        <is>
          <t>입고</t>
        </is>
      </c>
      <c r="K668" s="10" t="n"/>
      <c r="L668" s="10" t="n"/>
      <c r="M668" s="10" t="n"/>
      <c r="N668" s="10" t="n"/>
      <c r="O668" s="10" t="n"/>
      <c r="P668" s="10" t="n"/>
      <c r="Q668" s="10" t="n"/>
      <c r="R668" s="10" t="n"/>
      <c r="S668" s="10" t="n"/>
      <c r="T668" s="10" t="n"/>
      <c r="U668" s="10" t="n"/>
      <c r="V668" s="10" t="n"/>
      <c r="W668" s="10" t="n"/>
      <c r="X668" s="10" t="n"/>
      <c r="Y668" s="10" t="n"/>
      <c r="Z668" s="10" t="n"/>
      <c r="AA668" s="10" t="n"/>
      <c r="AB668" s="10" t="n"/>
      <c r="AC668" s="10" t="n"/>
      <c r="AD668" s="10" t="n"/>
      <c r="AE668" s="10" t="n"/>
      <c r="AF668" s="10" t="n"/>
      <c r="AG668" s="10" t="n"/>
      <c r="AH668" s="10" t="n"/>
      <c r="AI668" s="10" t="n"/>
      <c r="AJ668" s="10" t="n"/>
      <c r="AK668" s="10" t="n"/>
      <c r="AL668" s="10" t="n"/>
      <c r="AM668" s="10" t="n"/>
      <c r="AN668" s="10" t="n"/>
      <c r="AO668" s="10" t="n"/>
      <c r="AP668" s="386" t="n">
        <v>2</v>
      </c>
      <c r="AQ668" s="388" t="n"/>
      <c r="AR668" s="388" t="n"/>
      <c r="AS668" s="441" t="n">
        <v>2</v>
      </c>
      <c r="AT668" s="390" t="n">
        <v>136000</v>
      </c>
      <c r="AU668" s="388" t="n"/>
      <c r="AV668" s="388" t="n"/>
      <c r="AW668" s="391" t="n">
        <v>136000</v>
      </c>
    </row>
    <row r="669" ht="12.75" customHeight="1" s="341">
      <c r="A669" s="372" t="n"/>
      <c r="B669" s="372" t="n"/>
      <c r="C669" s="372" t="n"/>
      <c r="D669" s="372" t="n"/>
      <c r="E669" s="392" t="n"/>
      <c r="F669" s="374" t="n"/>
      <c r="G669" s="374" t="n"/>
      <c r="H669" s="374" t="n"/>
      <c r="I669" s="374" t="n"/>
      <c r="J669" s="440" t="inlineStr">
        <is>
          <t>출고</t>
        </is>
      </c>
      <c r="K669" s="69" t="n"/>
      <c r="L669" s="69" t="n"/>
      <c r="M669" s="69" t="n"/>
      <c r="N669" s="69" t="n"/>
      <c r="O669" s="69" t="n"/>
      <c r="P669" s="69" t="n"/>
      <c r="Q669" s="69" t="n"/>
      <c r="R669" s="69" t="n"/>
      <c r="S669" s="69" t="n"/>
      <c r="T669" s="69" t="n"/>
      <c r="U669" s="69" t="n"/>
      <c r="V669" s="69" t="n"/>
      <c r="W669" s="69" t="n"/>
      <c r="X669" s="69" t="n"/>
      <c r="Y669" s="69" t="n"/>
      <c r="Z669" s="69" t="n"/>
      <c r="AA669" s="69" t="n"/>
      <c r="AB669" s="69" t="n"/>
      <c r="AC669" s="69" t="n"/>
      <c r="AD669" s="69" t="n"/>
      <c r="AE669" s="69" t="n"/>
      <c r="AF669" s="69" t="n"/>
      <c r="AG669" s="69" t="n"/>
      <c r="AH669" s="69" t="n"/>
      <c r="AI669" s="69" t="n"/>
      <c r="AJ669" s="69" t="n"/>
      <c r="AK669" s="69" t="n"/>
      <c r="AL669" s="69" t="n"/>
      <c r="AM669" s="69" t="n"/>
      <c r="AN669" s="69" t="n"/>
      <c r="AO669" s="69" t="n"/>
      <c r="AP669" s="375" t="n"/>
      <c r="AQ669" s="374" t="n"/>
      <c r="AR669" s="374" t="n"/>
      <c r="AS669" s="375" t="n"/>
      <c r="AT669" s="394" t="n"/>
      <c r="AU669" s="374" t="n"/>
      <c r="AV669" s="374" t="n"/>
      <c r="AW669" s="395" t="n"/>
    </row>
    <row r="670" ht="12.75" customHeight="1" s="341">
      <c r="A670" s="432" t="n">
        <v>993</v>
      </c>
      <c r="B670" s="433" t="inlineStr">
        <is>
          <t>사무실</t>
        </is>
      </c>
      <c r="C670" s="434" t="inlineStr">
        <is>
          <t>미코드</t>
        </is>
      </c>
      <c r="D670" s="435" t="inlineStr"/>
      <c r="E670" s="436" t="inlineStr">
        <is>
          <t>미코드</t>
        </is>
      </c>
      <c r="F670" s="437" t="inlineStr">
        <is>
          <t>공구가방</t>
        </is>
      </c>
      <c r="G670" s="437" t="inlineStr">
        <is>
          <t>WILD/W-150 / 공용작업</t>
        </is>
      </c>
      <c r="H670" s="438" t="inlineStr">
        <is>
          <t>EA</t>
        </is>
      </c>
      <c r="I670" s="439" t="n">
        <v>29900</v>
      </c>
      <c r="J670" s="440" t="inlineStr">
        <is>
          <t>입고</t>
        </is>
      </c>
      <c r="K670" s="10" t="n"/>
      <c r="L670" s="10" t="n"/>
      <c r="M670" s="10" t="n"/>
      <c r="N670" s="10" t="n"/>
      <c r="O670" s="10" t="n"/>
      <c r="P670" s="10" t="n"/>
      <c r="Q670" s="10" t="n"/>
      <c r="R670" s="10" t="n"/>
      <c r="S670" s="10" t="n"/>
      <c r="T670" s="10" t="n"/>
      <c r="U670" s="10" t="n"/>
      <c r="V670" s="10" t="n"/>
      <c r="W670" s="10" t="n"/>
      <c r="X670" s="10" t="n"/>
      <c r="Y670" s="10" t="n"/>
      <c r="Z670" s="10" t="n"/>
      <c r="AA670" s="10" t="n"/>
      <c r="AB670" s="10" t="n"/>
      <c r="AC670" s="10" t="n"/>
      <c r="AD670" s="10" t="n"/>
      <c r="AE670" s="10" t="n"/>
      <c r="AF670" s="10" t="n"/>
      <c r="AG670" s="10" t="n"/>
      <c r="AH670" s="10" t="n"/>
      <c r="AI670" s="10" t="n"/>
      <c r="AJ670" s="10" t="n"/>
      <c r="AK670" s="10" t="n"/>
      <c r="AL670" s="10" t="n"/>
      <c r="AM670" s="10" t="n"/>
      <c r="AN670" s="10" t="n"/>
      <c r="AO670" s="10" t="n"/>
      <c r="AP670" s="386" t="n">
        <v>2</v>
      </c>
      <c r="AQ670" s="388" t="n"/>
      <c r="AR670" s="388" t="n"/>
      <c r="AS670" s="441" t="n">
        <v>2</v>
      </c>
      <c r="AT670" s="390" t="n">
        <v>59800</v>
      </c>
      <c r="AU670" s="388" t="n"/>
      <c r="AV670" s="388" t="n"/>
      <c r="AW670" s="391" t="n">
        <v>59800</v>
      </c>
    </row>
    <row r="671" ht="12.75" customHeight="1" s="341">
      <c r="A671" s="372" t="n"/>
      <c r="B671" s="372" t="n"/>
      <c r="C671" s="372" t="n"/>
      <c r="D671" s="372" t="n"/>
      <c r="E671" s="392" t="n"/>
      <c r="F671" s="374" t="n"/>
      <c r="G671" s="374" t="n"/>
      <c r="H671" s="374" t="n"/>
      <c r="I671" s="374" t="n"/>
      <c r="J671" s="440" t="inlineStr">
        <is>
          <t>출고</t>
        </is>
      </c>
      <c r="K671" s="69" t="n"/>
      <c r="L671" s="69" t="n"/>
      <c r="M671" s="69" t="n"/>
      <c r="N671" s="69" t="n"/>
      <c r="O671" s="69" t="n"/>
      <c r="P671" s="69" t="n"/>
      <c r="Q671" s="69" t="n"/>
      <c r="R671" s="69" t="n"/>
      <c r="S671" s="69" t="n"/>
      <c r="T671" s="69" t="n"/>
      <c r="U671" s="69" t="n"/>
      <c r="V671" s="69" t="n"/>
      <c r="W671" s="69" t="n"/>
      <c r="X671" s="69" t="n"/>
      <c r="Y671" s="69" t="n"/>
      <c r="Z671" s="69" t="n"/>
      <c r="AA671" s="69" t="n"/>
      <c r="AB671" s="69" t="n"/>
      <c r="AC671" s="69" t="n"/>
      <c r="AD671" s="69" t="n"/>
      <c r="AE671" s="69" t="n"/>
      <c r="AF671" s="69" t="n"/>
      <c r="AG671" s="69" t="n"/>
      <c r="AH671" s="69" t="n"/>
      <c r="AI671" s="69" t="n"/>
      <c r="AJ671" s="69" t="n"/>
      <c r="AK671" s="69" t="n"/>
      <c r="AL671" s="69" t="n"/>
      <c r="AM671" s="69" t="n"/>
      <c r="AN671" s="69" t="n"/>
      <c r="AO671" s="69" t="n"/>
      <c r="AP671" s="375" t="n"/>
      <c r="AQ671" s="374" t="n"/>
      <c r="AR671" s="374" t="n"/>
      <c r="AS671" s="375" t="n"/>
      <c r="AT671" s="394" t="n"/>
      <c r="AU671" s="374" t="n"/>
      <c r="AV671" s="374" t="n"/>
      <c r="AW671" s="395" t="n"/>
    </row>
    <row r="672" ht="12.75" customHeight="1" s="341">
      <c r="A672" s="432" t="n">
        <v>994</v>
      </c>
      <c r="B672" s="433" t="inlineStr">
        <is>
          <t>사무실</t>
        </is>
      </c>
      <c r="C672" s="434" t="inlineStr">
        <is>
          <t>미코드</t>
        </is>
      </c>
      <c r="D672" s="435" t="inlineStr"/>
      <c r="E672" s="436" t="inlineStr">
        <is>
          <t>미코드</t>
        </is>
      </c>
      <c r="F672" s="437" t="inlineStr">
        <is>
          <t>드라이버 자화기</t>
        </is>
      </c>
      <c r="G672" s="437" t="inlineStr">
        <is>
          <t>15T / 5EA</t>
        </is>
      </c>
      <c r="H672" s="438" t="inlineStr">
        <is>
          <t>SET</t>
        </is>
      </c>
      <c r="I672" s="439" t="n">
        <v>17600</v>
      </c>
      <c r="J672" s="440" t="inlineStr">
        <is>
          <t>입고</t>
        </is>
      </c>
      <c r="K672" s="10" t="n"/>
      <c r="L672" s="10" t="n"/>
      <c r="M672" s="10" t="n"/>
      <c r="N672" s="10" t="n"/>
      <c r="O672" s="10" t="n"/>
      <c r="P672" s="10" t="n"/>
      <c r="Q672" s="10" t="n"/>
      <c r="R672" s="10" t="n"/>
      <c r="S672" s="10" t="n"/>
      <c r="T672" s="10" t="n"/>
      <c r="U672" s="10" t="n"/>
      <c r="V672" s="10" t="n"/>
      <c r="W672" s="10" t="n"/>
      <c r="X672" s="10" t="n"/>
      <c r="Y672" s="10" t="n"/>
      <c r="Z672" s="10" t="n"/>
      <c r="AA672" s="10" t="n"/>
      <c r="AB672" s="10" t="n"/>
      <c r="AC672" s="10" t="n"/>
      <c r="AD672" s="10" t="n"/>
      <c r="AE672" s="10" t="n"/>
      <c r="AF672" s="10" t="n"/>
      <c r="AG672" s="10" t="n"/>
      <c r="AH672" s="10" t="n"/>
      <c r="AI672" s="10" t="n"/>
      <c r="AJ672" s="10" t="n"/>
      <c r="AK672" s="10" t="n"/>
      <c r="AL672" s="10" t="n"/>
      <c r="AM672" s="10" t="n"/>
      <c r="AN672" s="10" t="n"/>
      <c r="AO672" s="10" t="n"/>
      <c r="AP672" s="386" t="n">
        <v>8</v>
      </c>
      <c r="AQ672" s="388" t="n"/>
      <c r="AR672" s="388" t="n"/>
      <c r="AS672" s="441" t="n">
        <v>8</v>
      </c>
      <c r="AT672" s="390" t="n">
        <v>140800</v>
      </c>
      <c r="AU672" s="388" t="n"/>
      <c r="AV672" s="388" t="n"/>
      <c r="AW672" s="391" t="n">
        <v>140800</v>
      </c>
    </row>
    <row r="673" ht="12.75" customHeight="1" s="341">
      <c r="A673" s="372" t="n"/>
      <c r="B673" s="372" t="n"/>
      <c r="C673" s="372" t="n"/>
      <c r="D673" s="372" t="n"/>
      <c r="E673" s="392" t="n"/>
      <c r="F673" s="374" t="n"/>
      <c r="G673" s="374" t="n"/>
      <c r="H673" s="374" t="n"/>
      <c r="I673" s="374" t="n"/>
      <c r="J673" s="440" t="inlineStr">
        <is>
          <t>출고</t>
        </is>
      </c>
      <c r="K673" s="69" t="n"/>
      <c r="L673" s="69" t="n"/>
      <c r="M673" s="69" t="n"/>
      <c r="N673" s="69" t="n"/>
      <c r="O673" s="69" t="n"/>
      <c r="P673" s="69" t="n"/>
      <c r="Q673" s="69" t="n"/>
      <c r="R673" s="69" t="n"/>
      <c r="S673" s="69" t="n"/>
      <c r="T673" s="69" t="n"/>
      <c r="U673" s="69" t="n"/>
      <c r="V673" s="69" t="n"/>
      <c r="W673" s="69" t="n"/>
      <c r="X673" s="69" t="n"/>
      <c r="Y673" s="69" t="n"/>
      <c r="Z673" s="69" t="n"/>
      <c r="AA673" s="69" t="n"/>
      <c r="AB673" s="69" t="n"/>
      <c r="AC673" s="69" t="n"/>
      <c r="AD673" s="69" t="n"/>
      <c r="AE673" s="69" t="n"/>
      <c r="AF673" s="69" t="n"/>
      <c r="AG673" s="69" t="n"/>
      <c r="AH673" s="69" t="n"/>
      <c r="AI673" s="69" t="n"/>
      <c r="AJ673" s="69" t="n"/>
      <c r="AK673" s="69" t="n"/>
      <c r="AL673" s="69" t="n"/>
      <c r="AM673" s="69" t="n"/>
      <c r="AN673" s="69" t="n"/>
      <c r="AO673" s="69" t="n"/>
      <c r="AP673" s="375" t="n"/>
      <c r="AQ673" s="374" t="n"/>
      <c r="AR673" s="374" t="n"/>
      <c r="AS673" s="375" t="n"/>
      <c r="AT673" s="394" t="n"/>
      <c r="AU673" s="374" t="n"/>
      <c r="AV673" s="374" t="n"/>
      <c r="AW673" s="395" t="n"/>
    </row>
    <row r="674" ht="12.75" customHeight="1" s="341">
      <c r="A674" s="432" t="n">
        <v>995</v>
      </c>
      <c r="B674" s="433" t="inlineStr">
        <is>
          <t>사무실</t>
        </is>
      </c>
      <c r="C674" s="434" t="inlineStr">
        <is>
          <t>미코드</t>
        </is>
      </c>
      <c r="D674" s="435" t="inlineStr"/>
      <c r="E674" s="436" t="inlineStr">
        <is>
          <t>미코드</t>
        </is>
      </c>
      <c r="F674" s="437" t="inlineStr">
        <is>
          <t>라벨테이프</t>
        </is>
      </c>
      <c r="G674" s="437" t="inlineStr">
        <is>
          <t>브라더 12MM 검-백</t>
        </is>
      </c>
      <c r="H674" s="438" t="inlineStr">
        <is>
          <t>EA</t>
        </is>
      </c>
      <c r="I674" s="439" t="n">
        <v>16800</v>
      </c>
      <c r="J674" s="440" t="inlineStr">
        <is>
          <t>입고</t>
        </is>
      </c>
      <c r="K674" s="10" t="n"/>
      <c r="L674" s="10" t="n"/>
      <c r="M674" s="10" t="n"/>
      <c r="N674" s="10" t="n"/>
      <c r="O674" s="10" t="n"/>
      <c r="P674" s="10" t="n"/>
      <c r="Q674" s="10" t="n"/>
      <c r="R674" s="10" t="n"/>
      <c r="S674" s="10" t="n"/>
      <c r="T674" s="10" t="n"/>
      <c r="U674" s="10" t="n"/>
      <c r="V674" s="10" t="n"/>
      <c r="W674" s="10" t="n"/>
      <c r="X674" s="10" t="n"/>
      <c r="Y674" s="10" t="n"/>
      <c r="Z674" s="10" t="n"/>
      <c r="AA674" s="10" t="n"/>
      <c r="AB674" s="10" t="n"/>
      <c r="AC674" s="10" t="n"/>
      <c r="AD674" s="10" t="n"/>
      <c r="AE674" s="10" t="n"/>
      <c r="AF674" s="10" t="n"/>
      <c r="AG674" s="10" t="n"/>
      <c r="AH674" s="10" t="n"/>
      <c r="AI674" s="10" t="n"/>
      <c r="AJ674" s="10" t="n"/>
      <c r="AK674" s="10" t="n"/>
      <c r="AL674" s="10" t="n"/>
      <c r="AM674" s="10" t="n"/>
      <c r="AN674" s="10" t="n"/>
      <c r="AO674" s="10" t="n"/>
      <c r="AP674" s="386" t="n">
        <v>15</v>
      </c>
      <c r="AQ674" s="388" t="n"/>
      <c r="AR674" s="388" t="n"/>
      <c r="AS674" s="441" t="n">
        <v>15</v>
      </c>
      <c r="AT674" s="390" t="n">
        <v>252000</v>
      </c>
      <c r="AU674" s="388" t="n"/>
      <c r="AV674" s="388" t="n"/>
      <c r="AW674" s="391" t="n">
        <v>252000</v>
      </c>
    </row>
    <row r="675" ht="12.75" customHeight="1" s="341">
      <c r="A675" s="372" t="n"/>
      <c r="B675" s="372" t="n"/>
      <c r="C675" s="372" t="n"/>
      <c r="D675" s="372" t="n"/>
      <c r="E675" s="392" t="n"/>
      <c r="F675" s="374" t="n"/>
      <c r="G675" s="374" t="n"/>
      <c r="H675" s="374" t="n"/>
      <c r="I675" s="374" t="n"/>
      <c r="J675" s="440" t="inlineStr">
        <is>
          <t>출고</t>
        </is>
      </c>
      <c r="K675" s="69" t="n"/>
      <c r="L675" s="69" t="n"/>
      <c r="M675" s="69" t="n"/>
      <c r="N675" s="69" t="n"/>
      <c r="O675" s="69" t="n"/>
      <c r="P675" s="69" t="n"/>
      <c r="Q675" s="69" t="n"/>
      <c r="R675" s="69" t="n"/>
      <c r="S675" s="69" t="n"/>
      <c r="T675" s="69" t="n"/>
      <c r="U675" s="69" t="n"/>
      <c r="V675" s="69" t="n"/>
      <c r="W675" s="69" t="n"/>
      <c r="X675" s="69" t="n"/>
      <c r="Y675" s="69" t="n"/>
      <c r="Z675" s="69" t="n"/>
      <c r="AA675" s="69" t="n"/>
      <c r="AB675" s="69" t="n"/>
      <c r="AC675" s="69" t="n"/>
      <c r="AD675" s="69" t="n"/>
      <c r="AE675" s="69" t="n"/>
      <c r="AF675" s="69" t="n"/>
      <c r="AG675" s="69" t="n"/>
      <c r="AH675" s="69" t="n"/>
      <c r="AI675" s="69" t="n"/>
      <c r="AJ675" s="69" t="n"/>
      <c r="AK675" s="69" t="n"/>
      <c r="AL675" s="69" t="n"/>
      <c r="AM675" s="69" t="n"/>
      <c r="AN675" s="69" t="n"/>
      <c r="AO675" s="69" t="n"/>
      <c r="AP675" s="375" t="n"/>
      <c r="AQ675" s="374" t="n"/>
      <c r="AR675" s="374" t="n"/>
      <c r="AS675" s="375" t="n"/>
      <c r="AT675" s="394" t="n"/>
      <c r="AU675" s="374" t="n"/>
      <c r="AV675" s="374" t="n"/>
      <c r="AW675" s="395" t="n"/>
    </row>
    <row r="676" ht="12.75" customHeight="1" s="341">
      <c r="A676" s="432" t="n">
        <v>996</v>
      </c>
      <c r="B676" s="433" t="inlineStr">
        <is>
          <t>사무실</t>
        </is>
      </c>
      <c r="C676" s="434" t="inlineStr">
        <is>
          <t>미코드</t>
        </is>
      </c>
      <c r="D676" s="435" t="inlineStr"/>
      <c r="E676" s="436" t="inlineStr">
        <is>
          <t>미코드</t>
        </is>
      </c>
      <c r="F676" s="437" t="inlineStr">
        <is>
          <t>라벨테이프</t>
        </is>
      </c>
      <c r="G676" s="437" t="inlineStr">
        <is>
          <t>브라더 12MM 검-노</t>
        </is>
      </c>
      <c r="H676" s="438" t="inlineStr">
        <is>
          <t>EA</t>
        </is>
      </c>
      <c r="I676" s="439" t="n">
        <v>16800</v>
      </c>
      <c r="J676" s="440" t="inlineStr">
        <is>
          <t>입고</t>
        </is>
      </c>
      <c r="K676" s="10" t="n"/>
      <c r="L676" s="10" t="n"/>
      <c r="M676" s="10" t="n"/>
      <c r="N676" s="10" t="n"/>
      <c r="O676" s="10" t="n"/>
      <c r="P676" s="10" t="n"/>
      <c r="Q676" s="10" t="n"/>
      <c r="R676" s="10" t="n"/>
      <c r="S676" s="10" t="n"/>
      <c r="T676" s="10" t="n"/>
      <c r="U676" s="10" t="n"/>
      <c r="V676" s="10" t="n"/>
      <c r="W676" s="10" t="n"/>
      <c r="X676" s="10" t="n"/>
      <c r="Y676" s="10" t="n"/>
      <c r="Z676" s="10" t="n"/>
      <c r="AA676" s="10" t="n"/>
      <c r="AB676" s="10" t="n"/>
      <c r="AC676" s="10" t="n"/>
      <c r="AD676" s="10" t="n"/>
      <c r="AE676" s="10" t="n"/>
      <c r="AF676" s="10" t="n"/>
      <c r="AG676" s="10" t="n"/>
      <c r="AH676" s="10" t="n"/>
      <c r="AI676" s="10" t="n"/>
      <c r="AJ676" s="10" t="n"/>
      <c r="AK676" s="10" t="n"/>
      <c r="AL676" s="10" t="n"/>
      <c r="AM676" s="10" t="n"/>
      <c r="AN676" s="10" t="n"/>
      <c r="AO676" s="10" t="n"/>
      <c r="AP676" s="386" t="n">
        <v>15</v>
      </c>
      <c r="AQ676" s="388" t="n"/>
      <c r="AR676" s="388" t="n"/>
      <c r="AS676" s="441" t="n">
        <v>15</v>
      </c>
      <c r="AT676" s="390" t="n">
        <v>252000</v>
      </c>
      <c r="AU676" s="388" t="n"/>
      <c r="AV676" s="388" t="n"/>
      <c r="AW676" s="391" t="n">
        <v>252000</v>
      </c>
    </row>
    <row r="677" ht="12.75" customHeight="1" s="341">
      <c r="A677" s="372" t="n"/>
      <c r="B677" s="372" t="n"/>
      <c r="C677" s="372" t="n"/>
      <c r="D677" s="372" t="n"/>
      <c r="E677" s="392" t="n"/>
      <c r="F677" s="374" t="n"/>
      <c r="G677" s="374" t="n"/>
      <c r="H677" s="374" t="n"/>
      <c r="I677" s="374" t="n"/>
      <c r="J677" s="440" t="inlineStr">
        <is>
          <t>출고</t>
        </is>
      </c>
      <c r="K677" s="69" t="n"/>
      <c r="L677" s="69" t="n"/>
      <c r="M677" s="69" t="n"/>
      <c r="N677" s="69" t="n"/>
      <c r="O677" s="69" t="n"/>
      <c r="P677" s="69" t="n"/>
      <c r="Q677" s="69" t="n"/>
      <c r="R677" s="69" t="n"/>
      <c r="S677" s="69" t="n"/>
      <c r="T677" s="69" t="n"/>
      <c r="U677" s="69" t="n"/>
      <c r="V677" s="69" t="n"/>
      <c r="W677" s="69" t="n"/>
      <c r="X677" s="69" t="n"/>
      <c r="Y677" s="69" t="n"/>
      <c r="Z677" s="69" t="n"/>
      <c r="AA677" s="69" t="n"/>
      <c r="AB677" s="69" t="n"/>
      <c r="AC677" s="69" t="n"/>
      <c r="AD677" s="69" t="n"/>
      <c r="AE677" s="69" t="n"/>
      <c r="AF677" s="69" t="n"/>
      <c r="AG677" s="69" t="n"/>
      <c r="AH677" s="69" t="n"/>
      <c r="AI677" s="69" t="n"/>
      <c r="AJ677" s="69" t="n"/>
      <c r="AK677" s="69" t="n"/>
      <c r="AL677" s="69" t="n"/>
      <c r="AM677" s="69" t="n"/>
      <c r="AN677" s="69" t="n"/>
      <c r="AO677" s="69" t="n"/>
      <c r="AP677" s="375" t="n"/>
      <c r="AQ677" s="374" t="n"/>
      <c r="AR677" s="374" t="n"/>
      <c r="AS677" s="375" t="n"/>
      <c r="AT677" s="394" t="n"/>
      <c r="AU677" s="374" t="n"/>
      <c r="AV677" s="374" t="n"/>
      <c r="AW677" s="395" t="n"/>
    </row>
    <row r="678" ht="12.75" customHeight="1" s="341">
      <c r="A678" s="432" t="n">
        <v>997</v>
      </c>
      <c r="B678" s="433" t="inlineStr">
        <is>
          <t>사무실</t>
        </is>
      </c>
      <c r="C678" s="434" t="inlineStr">
        <is>
          <t>미코드</t>
        </is>
      </c>
      <c r="D678" s="435" t="inlineStr"/>
      <c r="E678" s="436" t="inlineStr">
        <is>
          <t>미코드</t>
        </is>
      </c>
      <c r="F678" s="437" t="inlineStr">
        <is>
          <t>라벨테이프</t>
        </is>
      </c>
      <c r="G678" s="437" t="inlineStr">
        <is>
          <t>브라더 24MM 검-백</t>
        </is>
      </c>
      <c r="H678" s="438" t="inlineStr">
        <is>
          <t>EA</t>
        </is>
      </c>
      <c r="I678" s="439" t="n">
        <v>22400</v>
      </c>
      <c r="J678" s="440" t="inlineStr">
        <is>
          <t>입고</t>
        </is>
      </c>
      <c r="K678" s="10" t="n"/>
      <c r="L678" s="10" t="n"/>
      <c r="M678" s="10" t="n"/>
      <c r="N678" s="10" t="n"/>
      <c r="O678" s="10" t="n"/>
      <c r="P678" s="10" t="n"/>
      <c r="Q678" s="10" t="n"/>
      <c r="R678" s="10" t="n"/>
      <c r="S678" s="10" t="n"/>
      <c r="T678" s="10" t="n"/>
      <c r="U678" s="10" t="n"/>
      <c r="V678" s="10" t="n"/>
      <c r="W678" s="10" t="n"/>
      <c r="X678" s="10" t="n"/>
      <c r="Y678" s="10" t="n"/>
      <c r="Z678" s="10" t="n"/>
      <c r="AA678" s="10" t="n"/>
      <c r="AB678" s="10" t="n"/>
      <c r="AC678" s="10" t="n"/>
      <c r="AD678" s="10" t="n"/>
      <c r="AE678" s="10" t="n"/>
      <c r="AF678" s="10" t="n"/>
      <c r="AG678" s="10" t="n"/>
      <c r="AH678" s="10" t="n"/>
      <c r="AI678" s="10" t="n"/>
      <c r="AJ678" s="10" t="n"/>
      <c r="AK678" s="10" t="n"/>
      <c r="AL678" s="10" t="n"/>
      <c r="AM678" s="10" t="n"/>
      <c r="AN678" s="10" t="n"/>
      <c r="AO678" s="10" t="n"/>
      <c r="AP678" s="386" t="n">
        <v>15</v>
      </c>
      <c r="AQ678" s="388" t="n"/>
      <c r="AR678" s="388" t="n"/>
      <c r="AS678" s="441" t="n">
        <v>15</v>
      </c>
      <c r="AT678" s="390" t="n">
        <v>336000</v>
      </c>
      <c r="AU678" s="388" t="n"/>
      <c r="AV678" s="388" t="n"/>
      <c r="AW678" s="391" t="n">
        <v>336000</v>
      </c>
    </row>
    <row r="679" ht="12.75" customHeight="1" s="341">
      <c r="A679" s="372" t="n"/>
      <c r="B679" s="372" t="n"/>
      <c r="C679" s="372" t="n"/>
      <c r="D679" s="372" t="n"/>
      <c r="E679" s="392" t="n"/>
      <c r="F679" s="374" t="n"/>
      <c r="G679" s="374" t="n"/>
      <c r="H679" s="374" t="n"/>
      <c r="I679" s="374" t="n"/>
      <c r="J679" s="440" t="inlineStr">
        <is>
          <t>출고</t>
        </is>
      </c>
      <c r="K679" s="69" t="n"/>
      <c r="L679" s="69" t="n"/>
      <c r="M679" s="69" t="n"/>
      <c r="N679" s="69" t="n"/>
      <c r="O679" s="69" t="n"/>
      <c r="P679" s="69" t="n"/>
      <c r="Q679" s="69" t="n"/>
      <c r="R679" s="69" t="n"/>
      <c r="S679" s="69" t="n"/>
      <c r="T679" s="69" t="n"/>
      <c r="U679" s="69" t="n"/>
      <c r="V679" s="69" t="n"/>
      <c r="W679" s="69" t="n"/>
      <c r="X679" s="69" t="n"/>
      <c r="Y679" s="69" t="n"/>
      <c r="Z679" s="69" t="n"/>
      <c r="AA679" s="69" t="n"/>
      <c r="AB679" s="69" t="n"/>
      <c r="AC679" s="69" t="n"/>
      <c r="AD679" s="69" t="n"/>
      <c r="AE679" s="69" t="n"/>
      <c r="AF679" s="69" t="n"/>
      <c r="AG679" s="69" t="n"/>
      <c r="AH679" s="69" t="n"/>
      <c r="AI679" s="69" t="n"/>
      <c r="AJ679" s="69" t="n"/>
      <c r="AK679" s="69" t="n"/>
      <c r="AL679" s="69" t="n"/>
      <c r="AM679" s="69" t="n"/>
      <c r="AN679" s="69" t="n"/>
      <c r="AO679" s="69" t="n"/>
      <c r="AP679" s="375" t="n"/>
      <c r="AQ679" s="374" t="n"/>
      <c r="AR679" s="374" t="n"/>
      <c r="AS679" s="375" t="n"/>
      <c r="AT679" s="394" t="n"/>
      <c r="AU679" s="374" t="n"/>
      <c r="AV679" s="374" t="n"/>
      <c r="AW679" s="395" t="n"/>
    </row>
    <row r="680" ht="12.75" customHeight="1" s="341">
      <c r="A680" s="432" t="n">
        <v>998</v>
      </c>
      <c r="B680" s="433" t="inlineStr">
        <is>
          <t>사무실</t>
        </is>
      </c>
      <c r="C680" s="434" t="inlineStr">
        <is>
          <t>미코드</t>
        </is>
      </c>
      <c r="D680" s="435" t="inlineStr"/>
      <c r="E680" s="436" t="inlineStr">
        <is>
          <t>미코드</t>
        </is>
      </c>
      <c r="F680" s="437" t="inlineStr">
        <is>
          <t>라벨테이프</t>
        </is>
      </c>
      <c r="G680" s="437" t="inlineStr">
        <is>
          <t>브라더 24MM 검-노</t>
        </is>
      </c>
      <c r="H680" s="438" t="inlineStr">
        <is>
          <t>EA</t>
        </is>
      </c>
      <c r="I680" s="439" t="n">
        <v>22400</v>
      </c>
      <c r="J680" s="440" t="inlineStr">
        <is>
          <t>입고</t>
        </is>
      </c>
      <c r="K680" s="10" t="n"/>
      <c r="L680" s="10" t="n"/>
      <c r="M680" s="10" t="n"/>
      <c r="N680" s="10" t="n"/>
      <c r="O680" s="10" t="n"/>
      <c r="P680" s="10" t="n"/>
      <c r="Q680" s="10" t="n"/>
      <c r="R680" s="10" t="n"/>
      <c r="S680" s="10" t="n"/>
      <c r="T680" s="10" t="n"/>
      <c r="U680" s="10" t="n"/>
      <c r="V680" s="10" t="n"/>
      <c r="W680" s="10" t="n"/>
      <c r="X680" s="10" t="n"/>
      <c r="Y680" s="10" t="n"/>
      <c r="Z680" s="10" t="n"/>
      <c r="AA680" s="10" t="n"/>
      <c r="AB680" s="10" t="n"/>
      <c r="AC680" s="10" t="n"/>
      <c r="AD680" s="10" t="n"/>
      <c r="AE680" s="10" t="n"/>
      <c r="AF680" s="10" t="n"/>
      <c r="AG680" s="10" t="n"/>
      <c r="AH680" s="10" t="n"/>
      <c r="AI680" s="10" t="n"/>
      <c r="AJ680" s="10" t="n"/>
      <c r="AK680" s="10" t="n"/>
      <c r="AL680" s="10" t="n"/>
      <c r="AM680" s="10" t="n"/>
      <c r="AN680" s="10" t="n"/>
      <c r="AO680" s="10" t="n"/>
      <c r="AP680" s="386" t="n">
        <v>15</v>
      </c>
      <c r="AQ680" s="388" t="n"/>
      <c r="AR680" s="388" t="n"/>
      <c r="AS680" s="441" t="n">
        <v>15</v>
      </c>
      <c r="AT680" s="390" t="n">
        <v>336000</v>
      </c>
      <c r="AU680" s="388" t="n"/>
      <c r="AV680" s="388" t="n"/>
      <c r="AW680" s="391" t="n">
        <v>336000</v>
      </c>
    </row>
    <row r="681" ht="12.75" customHeight="1" s="341">
      <c r="A681" s="372" t="n"/>
      <c r="B681" s="372" t="n"/>
      <c r="C681" s="372" t="n"/>
      <c r="D681" s="372" t="n"/>
      <c r="E681" s="392" t="n"/>
      <c r="F681" s="374" t="n"/>
      <c r="G681" s="374" t="n"/>
      <c r="H681" s="374" t="n"/>
      <c r="I681" s="374" t="n"/>
      <c r="J681" s="440" t="inlineStr">
        <is>
          <t>출고</t>
        </is>
      </c>
      <c r="K681" s="69" t="n"/>
      <c r="L681" s="69" t="n"/>
      <c r="M681" s="69" t="n"/>
      <c r="N681" s="69" t="n"/>
      <c r="O681" s="69" t="n"/>
      <c r="P681" s="69" t="n"/>
      <c r="Q681" s="69" t="n"/>
      <c r="R681" s="69" t="n"/>
      <c r="S681" s="69" t="n"/>
      <c r="T681" s="69" t="n"/>
      <c r="U681" s="69" t="n"/>
      <c r="V681" s="69" t="n"/>
      <c r="W681" s="69" t="n"/>
      <c r="X681" s="69" t="n"/>
      <c r="Y681" s="69" t="n"/>
      <c r="Z681" s="69" t="n"/>
      <c r="AA681" s="69" t="n"/>
      <c r="AB681" s="69" t="n"/>
      <c r="AC681" s="69" t="n"/>
      <c r="AD681" s="69" t="n"/>
      <c r="AE681" s="69" t="n"/>
      <c r="AF681" s="69" t="n"/>
      <c r="AG681" s="69" t="n"/>
      <c r="AH681" s="69" t="n"/>
      <c r="AI681" s="69" t="n"/>
      <c r="AJ681" s="69" t="n"/>
      <c r="AK681" s="69" t="n"/>
      <c r="AL681" s="69" t="n"/>
      <c r="AM681" s="69" t="n"/>
      <c r="AN681" s="69" t="n"/>
      <c r="AO681" s="69" t="n"/>
      <c r="AP681" s="375" t="n"/>
      <c r="AQ681" s="374" t="n"/>
      <c r="AR681" s="374" t="n"/>
      <c r="AS681" s="375" t="n"/>
      <c r="AT681" s="394" t="n"/>
      <c r="AU681" s="374" t="n"/>
      <c r="AV681" s="374" t="n"/>
      <c r="AW681" s="395" t="n"/>
    </row>
    <row r="682" ht="12.75" customHeight="1" s="341">
      <c r="A682" s="432" t="n">
        <v>999</v>
      </c>
      <c r="B682" s="433" t="inlineStr">
        <is>
          <t>사무실</t>
        </is>
      </c>
      <c r="C682" s="434" t="inlineStr">
        <is>
          <t>미코드</t>
        </is>
      </c>
      <c r="D682" s="435" t="inlineStr"/>
      <c r="E682" s="436" t="inlineStr">
        <is>
          <t>미코드</t>
        </is>
      </c>
      <c r="F682" s="437" t="inlineStr">
        <is>
          <t>라벨프린터</t>
        </is>
      </c>
      <c r="G682" s="437" t="inlineStr">
        <is>
          <t>PT-P700</t>
        </is>
      </c>
      <c r="H682" s="438" t="inlineStr">
        <is>
          <t>EA</t>
        </is>
      </c>
      <c r="I682" s="439" t="n">
        <v>132000</v>
      </c>
      <c r="J682" s="440" t="inlineStr">
        <is>
          <t>입고</t>
        </is>
      </c>
      <c r="K682" s="10" t="n"/>
      <c r="L682" s="10" t="n"/>
      <c r="M682" s="10" t="n"/>
      <c r="N682" s="10" t="n"/>
      <c r="O682" s="10" t="n"/>
      <c r="P682" s="10" t="n"/>
      <c r="Q682" s="10" t="n"/>
      <c r="R682" s="10" t="n"/>
      <c r="S682" s="10" t="n"/>
      <c r="T682" s="10" t="n"/>
      <c r="U682" s="10" t="n"/>
      <c r="V682" s="10" t="n"/>
      <c r="W682" s="10" t="n"/>
      <c r="X682" s="10" t="n"/>
      <c r="Y682" s="10" t="n"/>
      <c r="Z682" s="10" t="n"/>
      <c r="AA682" s="10" t="n"/>
      <c r="AB682" s="10" t="n"/>
      <c r="AC682" s="10" t="n"/>
      <c r="AD682" s="10" t="n"/>
      <c r="AE682" s="10" t="n"/>
      <c r="AF682" s="10" t="n"/>
      <c r="AG682" s="10" t="n"/>
      <c r="AH682" s="10" t="n"/>
      <c r="AI682" s="10" t="n"/>
      <c r="AJ682" s="10" t="n"/>
      <c r="AK682" s="10" t="n"/>
      <c r="AL682" s="10" t="n"/>
      <c r="AM682" s="10" t="n"/>
      <c r="AN682" s="10" t="n"/>
      <c r="AO682" s="10" t="n"/>
      <c r="AP682" s="386" t="n">
        <v>1</v>
      </c>
      <c r="AQ682" s="388" t="n"/>
      <c r="AR682" s="388" t="n"/>
      <c r="AS682" s="441" t="n">
        <v>1</v>
      </c>
      <c r="AT682" s="390" t="n">
        <v>132000</v>
      </c>
      <c r="AU682" s="388" t="n"/>
      <c r="AV682" s="388" t="n"/>
      <c r="AW682" s="391" t="n">
        <v>132000</v>
      </c>
    </row>
    <row r="683" ht="12.75" customHeight="1" s="341">
      <c r="A683" s="372" t="n"/>
      <c r="B683" s="372" t="n"/>
      <c r="C683" s="372" t="n"/>
      <c r="D683" s="372" t="n"/>
      <c r="E683" s="392" t="n"/>
      <c r="F683" s="374" t="n"/>
      <c r="G683" s="374" t="n"/>
      <c r="H683" s="374" t="n"/>
      <c r="I683" s="374" t="n"/>
      <c r="J683" s="440" t="inlineStr">
        <is>
          <t>출고</t>
        </is>
      </c>
      <c r="K683" s="69" t="n"/>
      <c r="L683" s="69" t="n"/>
      <c r="M683" s="69" t="n"/>
      <c r="N683" s="69" t="n"/>
      <c r="O683" s="69" t="n"/>
      <c r="P683" s="69" t="n"/>
      <c r="Q683" s="69" t="n"/>
      <c r="R683" s="69" t="n"/>
      <c r="S683" s="69" t="n"/>
      <c r="T683" s="69" t="n"/>
      <c r="U683" s="69" t="n"/>
      <c r="V683" s="69" t="n"/>
      <c r="W683" s="69" t="n"/>
      <c r="X683" s="69" t="n"/>
      <c r="Y683" s="69" t="n"/>
      <c r="Z683" s="69" t="n"/>
      <c r="AA683" s="69" t="n"/>
      <c r="AB683" s="69" t="n"/>
      <c r="AC683" s="69" t="n"/>
      <c r="AD683" s="69" t="n"/>
      <c r="AE683" s="69" t="n"/>
      <c r="AF683" s="69" t="n"/>
      <c r="AG683" s="69" t="n"/>
      <c r="AH683" s="69" t="n"/>
      <c r="AI683" s="69" t="n"/>
      <c r="AJ683" s="69" t="n"/>
      <c r="AK683" s="69" t="n"/>
      <c r="AL683" s="69" t="n"/>
      <c r="AM683" s="69" t="n"/>
      <c r="AN683" s="69" t="n"/>
      <c r="AO683" s="69" t="n"/>
      <c r="AP683" s="375" t="n"/>
      <c r="AQ683" s="374" t="n"/>
      <c r="AR683" s="374" t="n"/>
      <c r="AS683" s="375" t="n"/>
      <c r="AT683" s="394" t="n"/>
      <c r="AU683" s="374" t="n"/>
      <c r="AV683" s="374" t="n"/>
      <c r="AW683" s="395" t="n"/>
    </row>
    <row r="684" ht="12.75" customHeight="1" s="341">
      <c r="A684" s="432" t="n">
        <v>1000</v>
      </c>
      <c r="B684" s="433" t="inlineStr">
        <is>
          <t>사무실</t>
        </is>
      </c>
      <c r="C684" s="434" t="inlineStr">
        <is>
          <t>미코드</t>
        </is>
      </c>
      <c r="D684" s="435" t="inlineStr"/>
      <c r="E684" s="436" t="inlineStr">
        <is>
          <t>미코드</t>
        </is>
      </c>
      <c r="F684" s="437" t="inlineStr">
        <is>
          <t>소형 공구 가방</t>
        </is>
      </c>
      <c r="G684" s="437" t="inlineStr">
        <is>
          <t>다용도 소형 공구가방</t>
        </is>
      </c>
      <c r="H684" s="438" t="inlineStr">
        <is>
          <t>EA</t>
        </is>
      </c>
      <c r="I684" s="439" t="n">
        <v>43000</v>
      </c>
      <c r="J684" s="440" t="inlineStr">
        <is>
          <t>입고</t>
        </is>
      </c>
      <c r="K684" s="10" t="n"/>
      <c r="L684" s="10" t="n"/>
      <c r="M684" s="10" t="n"/>
      <c r="N684" s="10" t="n"/>
      <c r="O684" s="10" t="n"/>
      <c r="P684" s="10" t="n"/>
      <c r="Q684" s="10" t="n"/>
      <c r="R684" s="10" t="n"/>
      <c r="S684" s="10" t="n"/>
      <c r="T684" s="10" t="n"/>
      <c r="U684" s="10" t="n"/>
      <c r="V684" s="10" t="n"/>
      <c r="W684" s="10" t="n"/>
      <c r="X684" s="10" t="n"/>
      <c r="Y684" s="10" t="n"/>
      <c r="Z684" s="10" t="n"/>
      <c r="AA684" s="10" t="n"/>
      <c r="AB684" s="10" t="n"/>
      <c r="AC684" s="10" t="n"/>
      <c r="AD684" s="10" t="n"/>
      <c r="AE684" s="10" t="n"/>
      <c r="AF684" s="10" t="n"/>
      <c r="AG684" s="10" t="n"/>
      <c r="AH684" s="10" t="n"/>
      <c r="AI684" s="10" t="n"/>
      <c r="AJ684" s="10" t="n"/>
      <c r="AK684" s="10" t="n"/>
      <c r="AL684" s="10" t="n"/>
      <c r="AM684" s="10" t="n"/>
      <c r="AN684" s="10" t="n"/>
      <c r="AO684" s="10" t="n"/>
      <c r="AP684" s="386" t="n">
        <v>1</v>
      </c>
      <c r="AQ684" s="388" t="n"/>
      <c r="AR684" s="388" t="n"/>
      <c r="AS684" s="441" t="n">
        <v>1</v>
      </c>
      <c r="AT684" s="390" t="n">
        <v>43000</v>
      </c>
      <c r="AU684" s="388" t="n"/>
      <c r="AV684" s="388" t="n"/>
      <c r="AW684" s="391" t="n">
        <v>43000</v>
      </c>
    </row>
    <row r="685" ht="12.75" customHeight="1" s="341">
      <c r="A685" s="372" t="n"/>
      <c r="B685" s="372" t="n"/>
      <c r="C685" s="372" t="n"/>
      <c r="D685" s="372" t="n"/>
      <c r="E685" s="392" t="n"/>
      <c r="F685" s="374" t="n"/>
      <c r="G685" s="374" t="n"/>
      <c r="H685" s="374" t="n"/>
      <c r="I685" s="374" t="n"/>
      <c r="J685" s="440" t="inlineStr">
        <is>
          <t>출고</t>
        </is>
      </c>
      <c r="K685" s="69" t="n"/>
      <c r="L685" s="69" t="n"/>
      <c r="M685" s="69" t="n"/>
      <c r="N685" s="69" t="n"/>
      <c r="O685" s="69" t="n"/>
      <c r="P685" s="69" t="n"/>
      <c r="Q685" s="69" t="n"/>
      <c r="R685" s="69" t="n"/>
      <c r="S685" s="69" t="n"/>
      <c r="T685" s="69" t="n"/>
      <c r="U685" s="69" t="n"/>
      <c r="V685" s="69" t="n"/>
      <c r="W685" s="69" t="n"/>
      <c r="X685" s="69" t="n"/>
      <c r="Y685" s="69" t="n"/>
      <c r="Z685" s="69" t="n"/>
      <c r="AA685" s="69" t="n"/>
      <c r="AB685" s="69" t="n"/>
      <c r="AC685" s="69" t="n"/>
      <c r="AD685" s="69" t="n"/>
      <c r="AE685" s="69" t="n"/>
      <c r="AF685" s="69" t="n"/>
      <c r="AG685" s="69" t="n"/>
      <c r="AH685" s="69" t="n"/>
      <c r="AI685" s="69" t="n"/>
      <c r="AJ685" s="69" t="n"/>
      <c r="AK685" s="69" t="n"/>
      <c r="AL685" s="69" t="n"/>
      <c r="AM685" s="69" t="n"/>
      <c r="AN685" s="69" t="n"/>
      <c r="AO685" s="69" t="n"/>
      <c r="AP685" s="375" t="n"/>
      <c r="AQ685" s="374" t="n"/>
      <c r="AR685" s="374" t="n"/>
      <c r="AS685" s="375" t="n"/>
      <c r="AT685" s="394" t="n"/>
      <c r="AU685" s="374" t="n"/>
      <c r="AV685" s="374" t="n"/>
      <c r="AW685" s="395" t="n"/>
    </row>
    <row r="686" ht="12.75" customHeight="1" s="341">
      <c r="A686" s="432" t="n">
        <v>1001</v>
      </c>
      <c r="B686" s="433" t="inlineStr">
        <is>
          <t>사무실</t>
        </is>
      </c>
      <c r="C686" s="434" t="inlineStr">
        <is>
          <t>미코드</t>
        </is>
      </c>
      <c r="D686" s="435" t="inlineStr"/>
      <c r="E686" s="436" t="inlineStr">
        <is>
          <t>미코드</t>
        </is>
      </c>
      <c r="F686" s="437" t="inlineStr">
        <is>
          <t>작업등</t>
        </is>
      </c>
      <c r="G686" s="437" t="inlineStr">
        <is>
          <t>30구 충전 LED 굴절작업등 DS-30</t>
        </is>
      </c>
      <c r="H686" s="438" t="inlineStr">
        <is>
          <t>EA</t>
        </is>
      </c>
      <c r="I686" s="439" t="n">
        <v>78300</v>
      </c>
      <c r="J686" s="440" t="inlineStr">
        <is>
          <t>입고</t>
        </is>
      </c>
      <c r="K686" s="10" t="n"/>
      <c r="L686" s="10" t="n"/>
      <c r="M686" s="10" t="n"/>
      <c r="N686" s="10" t="n"/>
      <c r="O686" s="10" t="n"/>
      <c r="P686" s="10" t="n"/>
      <c r="Q686" s="10" t="n"/>
      <c r="R686" s="10" t="n"/>
      <c r="S686" s="10" t="n"/>
      <c r="T686" s="10" t="n"/>
      <c r="U686" s="10" t="n"/>
      <c r="V686" s="10" t="n"/>
      <c r="W686" s="10" t="n"/>
      <c r="X686" s="10" t="n"/>
      <c r="Y686" s="10" t="n"/>
      <c r="Z686" s="10" t="n"/>
      <c r="AA686" s="10" t="n"/>
      <c r="AB686" s="10" t="n"/>
      <c r="AC686" s="10" t="n"/>
      <c r="AD686" s="10" t="n"/>
      <c r="AE686" s="10" t="n"/>
      <c r="AF686" s="10" t="n"/>
      <c r="AG686" s="10" t="n"/>
      <c r="AH686" s="10" t="n"/>
      <c r="AI686" s="10" t="n"/>
      <c r="AJ686" s="10" t="n"/>
      <c r="AK686" s="10" t="n"/>
      <c r="AL686" s="10" t="n"/>
      <c r="AM686" s="10" t="n"/>
      <c r="AN686" s="10" t="n"/>
      <c r="AO686" s="10" t="n"/>
      <c r="AP686" s="386" t="n"/>
      <c r="AQ686" s="388" t="n"/>
      <c r="AR686" s="388" t="n"/>
      <c r="AS686" s="441" t="n">
        <v>0</v>
      </c>
      <c r="AT686" s="390" t="n"/>
      <c r="AU686" s="388" t="n"/>
      <c r="AV686" s="388" t="n"/>
      <c r="AW686" s="391" t="n">
        <v>0</v>
      </c>
    </row>
    <row r="687" ht="12.75" customHeight="1" s="341">
      <c r="A687" s="372" t="n"/>
      <c r="B687" s="372" t="n"/>
      <c r="C687" s="372" t="n"/>
      <c r="D687" s="372" t="n"/>
      <c r="E687" s="392" t="n"/>
      <c r="F687" s="374" t="n"/>
      <c r="G687" s="374" t="n"/>
      <c r="H687" s="374" t="n"/>
      <c r="I687" s="374" t="n"/>
      <c r="J687" s="440" t="inlineStr">
        <is>
          <t>출고</t>
        </is>
      </c>
      <c r="K687" s="69" t="n"/>
      <c r="L687" s="69" t="n"/>
      <c r="M687" s="69" t="n"/>
      <c r="N687" s="69" t="n"/>
      <c r="O687" s="69" t="n"/>
      <c r="P687" s="69" t="n"/>
      <c r="Q687" s="69" t="n"/>
      <c r="R687" s="69" t="n"/>
      <c r="S687" s="69" t="n"/>
      <c r="T687" s="69" t="n"/>
      <c r="U687" s="69" t="n"/>
      <c r="V687" s="69" t="n"/>
      <c r="W687" s="69" t="n"/>
      <c r="X687" s="69" t="n"/>
      <c r="Y687" s="69" t="n"/>
      <c r="Z687" s="69" t="n"/>
      <c r="AA687" s="69" t="n"/>
      <c r="AB687" s="69" t="n"/>
      <c r="AC687" s="69" t="n"/>
      <c r="AD687" s="69" t="n"/>
      <c r="AE687" s="69" t="n"/>
      <c r="AF687" s="69" t="n"/>
      <c r="AG687" s="69" t="n"/>
      <c r="AH687" s="69" t="n"/>
      <c r="AI687" s="69" t="n"/>
      <c r="AJ687" s="69" t="n"/>
      <c r="AK687" s="69" t="n"/>
      <c r="AL687" s="69" t="n"/>
      <c r="AM687" s="69" t="n"/>
      <c r="AN687" s="69" t="n"/>
      <c r="AO687" s="69" t="n"/>
      <c r="AP687" s="375" t="n"/>
      <c r="AQ687" s="374" t="n"/>
      <c r="AR687" s="374" t="n"/>
      <c r="AS687" s="375" t="n"/>
      <c r="AT687" s="394" t="n"/>
      <c r="AU687" s="374" t="n"/>
      <c r="AV687" s="374" t="n"/>
      <c r="AW687" s="395" t="n"/>
    </row>
    <row r="688" ht="12.75" customHeight="1" s="341">
      <c r="A688" s="432" t="n">
        <v>1002</v>
      </c>
      <c r="B688" s="433" t="inlineStr">
        <is>
          <t>사무실</t>
        </is>
      </c>
      <c r="C688" s="434" t="inlineStr">
        <is>
          <t>미코드</t>
        </is>
      </c>
      <c r="D688" s="435" t="inlineStr"/>
      <c r="E688" s="436" t="inlineStr">
        <is>
          <t>미코드</t>
        </is>
      </c>
      <c r="F688" s="437" t="inlineStr">
        <is>
          <t>작업등</t>
        </is>
      </c>
      <c r="G688" s="437" t="inlineStr">
        <is>
          <t>대산전기 DL30</t>
        </is>
      </c>
      <c r="H688" s="438" t="inlineStr">
        <is>
          <t>EA</t>
        </is>
      </c>
      <c r="I688" s="439" t="n">
        <v>81100</v>
      </c>
      <c r="J688" s="440" t="inlineStr">
        <is>
          <t>입고</t>
        </is>
      </c>
      <c r="K688" s="10" t="n"/>
      <c r="L688" s="10" t="n"/>
      <c r="M688" s="10" t="n"/>
      <c r="N688" s="10" t="n"/>
      <c r="O688" s="10" t="n"/>
      <c r="P688" s="10" t="n"/>
      <c r="Q688" s="10" t="n"/>
      <c r="R688" s="10" t="n"/>
      <c r="S688" s="10" t="n"/>
      <c r="T688" s="10" t="n"/>
      <c r="U688" s="10" t="n"/>
      <c r="V688" s="10" t="n"/>
      <c r="W688" s="10" t="n"/>
      <c r="X688" s="10" t="n"/>
      <c r="Y688" s="10" t="n"/>
      <c r="Z688" s="10" t="n"/>
      <c r="AA688" s="10" t="n"/>
      <c r="AB688" s="10" t="n"/>
      <c r="AC688" s="10" t="n"/>
      <c r="AD688" s="10" t="n"/>
      <c r="AE688" s="10" t="n"/>
      <c r="AF688" s="10" t="n"/>
      <c r="AG688" s="10" t="n"/>
      <c r="AH688" s="10" t="n"/>
      <c r="AI688" s="10" t="n"/>
      <c r="AJ688" s="10" t="n"/>
      <c r="AK688" s="10" t="n"/>
      <c r="AL688" s="10" t="n"/>
      <c r="AM688" s="10" t="n"/>
      <c r="AN688" s="10" t="n"/>
      <c r="AO688" s="10" t="n"/>
      <c r="AP688" s="386" t="n"/>
      <c r="AQ688" s="388" t="n"/>
      <c r="AR688" s="388" t="n"/>
      <c r="AS688" s="441" t="n">
        <v>0</v>
      </c>
      <c r="AT688" s="390" t="n"/>
      <c r="AU688" s="388" t="n"/>
      <c r="AV688" s="388" t="n"/>
      <c r="AW688" s="391" t="n">
        <v>0</v>
      </c>
    </row>
    <row r="689" ht="12.75" customHeight="1" s="341">
      <c r="A689" s="372" t="n"/>
      <c r="B689" s="372" t="n"/>
      <c r="C689" s="372" t="n"/>
      <c r="D689" s="372" t="n"/>
      <c r="E689" s="392" t="n"/>
      <c r="F689" s="374" t="n"/>
      <c r="G689" s="374" t="n"/>
      <c r="H689" s="374" t="n"/>
      <c r="I689" s="374" t="n"/>
      <c r="J689" s="440" t="inlineStr">
        <is>
          <t>출고</t>
        </is>
      </c>
      <c r="K689" s="69" t="n"/>
      <c r="L689" s="69" t="n"/>
      <c r="M689" s="69" t="n"/>
      <c r="N689" s="69" t="n"/>
      <c r="O689" s="69" t="n"/>
      <c r="P689" s="69" t="n"/>
      <c r="Q689" s="69" t="n"/>
      <c r="R689" s="69" t="n"/>
      <c r="S689" s="69" t="n"/>
      <c r="T689" s="69" t="n"/>
      <c r="U689" s="69" t="n"/>
      <c r="V689" s="69" t="n"/>
      <c r="W689" s="69" t="n"/>
      <c r="X689" s="69" t="n"/>
      <c r="Y689" s="69" t="n"/>
      <c r="Z689" s="69" t="n"/>
      <c r="AA689" s="69" t="n"/>
      <c r="AB689" s="69" t="n"/>
      <c r="AC689" s="69" t="n"/>
      <c r="AD689" s="69" t="n"/>
      <c r="AE689" s="69" t="n"/>
      <c r="AF689" s="69" t="n"/>
      <c r="AG689" s="69" t="n"/>
      <c r="AH689" s="69" t="n"/>
      <c r="AI689" s="69" t="n"/>
      <c r="AJ689" s="69" t="n"/>
      <c r="AK689" s="69" t="n"/>
      <c r="AL689" s="69" t="n"/>
      <c r="AM689" s="69" t="n"/>
      <c r="AN689" s="69" t="n"/>
      <c r="AO689" s="69" t="n"/>
      <c r="AP689" s="375" t="n"/>
      <c r="AQ689" s="374" t="n"/>
      <c r="AR689" s="374" t="n"/>
      <c r="AS689" s="375" t="n"/>
      <c r="AT689" s="394" t="n"/>
      <c r="AU689" s="374" t="n"/>
      <c r="AV689" s="374" t="n"/>
      <c r="AW689" s="395" t="n"/>
    </row>
    <row r="690" ht="12.75" customHeight="1" s="341">
      <c r="A690" s="432" t="n">
        <v>1003</v>
      </c>
      <c r="B690" s="433" t="inlineStr">
        <is>
          <t>사무실</t>
        </is>
      </c>
      <c r="C690" s="434" t="inlineStr">
        <is>
          <t>미코드</t>
        </is>
      </c>
      <c r="D690" s="435" t="inlineStr"/>
      <c r="E690" s="436" t="inlineStr">
        <is>
          <t>미코드</t>
        </is>
      </c>
      <c r="F690" s="437" t="inlineStr">
        <is>
          <t>12V 햄머드릴</t>
        </is>
      </c>
      <c r="G690" s="437" t="inlineStr">
        <is>
          <t>디월트 12V DCF801D2</t>
        </is>
      </c>
      <c r="H690" s="438" t="inlineStr">
        <is>
          <t>EA</t>
        </is>
      </c>
      <c r="I690" s="439" t="n">
        <v>230600</v>
      </c>
      <c r="J690" s="440" t="inlineStr">
        <is>
          <t>입고</t>
        </is>
      </c>
      <c r="K690" s="10" t="n"/>
      <c r="L690" s="10" t="n"/>
      <c r="M690" s="10" t="n"/>
      <c r="N690" s="10" t="n"/>
      <c r="O690" s="10" t="n"/>
      <c r="P690" s="10" t="n"/>
      <c r="Q690" s="10" t="n"/>
      <c r="R690" s="10" t="n"/>
      <c r="S690" s="10" t="n"/>
      <c r="T690" s="10" t="n"/>
      <c r="U690" s="10" t="n"/>
      <c r="V690" s="10" t="n"/>
      <c r="W690" s="10" t="n"/>
      <c r="X690" s="10" t="n"/>
      <c r="Y690" s="10" t="n"/>
      <c r="Z690" s="10" t="n"/>
      <c r="AA690" s="10" t="n"/>
      <c r="AB690" s="10" t="n"/>
      <c r="AC690" s="10" t="n"/>
      <c r="AD690" s="10" t="n"/>
      <c r="AE690" s="10" t="n"/>
      <c r="AF690" s="10" t="n"/>
      <c r="AG690" s="10" t="n"/>
      <c r="AH690" s="10" t="n"/>
      <c r="AI690" s="10" t="n"/>
      <c r="AJ690" s="10" t="n"/>
      <c r="AK690" s="10" t="n"/>
      <c r="AL690" s="10" t="n"/>
      <c r="AM690" s="10" t="n"/>
      <c r="AN690" s="10" t="n"/>
      <c r="AO690" s="10" t="n"/>
      <c r="AP690" s="386" t="n">
        <v>2</v>
      </c>
      <c r="AQ690" s="388" t="n"/>
      <c r="AR690" s="388" t="n"/>
      <c r="AS690" s="441" t="n">
        <v>2</v>
      </c>
      <c r="AT690" s="390" t="n">
        <v>461200</v>
      </c>
      <c r="AU690" s="388" t="n"/>
      <c r="AV690" s="388" t="n"/>
      <c r="AW690" s="391" t="n">
        <v>461200</v>
      </c>
    </row>
    <row r="691" ht="12.75" customHeight="1" s="341">
      <c r="A691" s="372" t="n"/>
      <c r="B691" s="372" t="n"/>
      <c r="C691" s="372" t="n"/>
      <c r="D691" s="372" t="n"/>
      <c r="E691" s="392" t="n"/>
      <c r="F691" s="374" t="n"/>
      <c r="G691" s="374" t="n"/>
      <c r="H691" s="374" t="n"/>
      <c r="I691" s="374" t="n"/>
      <c r="J691" s="440" t="inlineStr">
        <is>
          <t>출고</t>
        </is>
      </c>
      <c r="K691" s="69" t="n"/>
      <c r="L691" s="69" t="n"/>
      <c r="M691" s="69" t="n"/>
      <c r="N691" s="69" t="n"/>
      <c r="O691" s="69" t="n"/>
      <c r="P691" s="69" t="n"/>
      <c r="Q691" s="69" t="n"/>
      <c r="R691" s="69" t="n"/>
      <c r="S691" s="69" t="n"/>
      <c r="T691" s="69" t="n"/>
      <c r="U691" s="69" t="n"/>
      <c r="V691" s="69" t="n"/>
      <c r="W691" s="69" t="n"/>
      <c r="X691" s="69" t="n"/>
      <c r="Y691" s="69" t="n"/>
      <c r="Z691" s="69" t="n"/>
      <c r="AA691" s="69" t="n"/>
      <c r="AB691" s="69" t="n"/>
      <c r="AC691" s="69" t="n"/>
      <c r="AD691" s="69" t="n"/>
      <c r="AE691" s="69" t="n"/>
      <c r="AF691" s="69" t="n"/>
      <c r="AG691" s="69" t="n"/>
      <c r="AH691" s="69" t="n"/>
      <c r="AI691" s="69" t="n"/>
      <c r="AJ691" s="69" t="n"/>
      <c r="AK691" s="69" t="n"/>
      <c r="AL691" s="69" t="n"/>
      <c r="AM691" s="69" t="n"/>
      <c r="AN691" s="69" t="n"/>
      <c r="AO691" s="69" t="n"/>
      <c r="AP691" s="375" t="n"/>
      <c r="AQ691" s="374" t="n"/>
      <c r="AR691" s="374" t="n"/>
      <c r="AS691" s="375" t="n"/>
      <c r="AT691" s="394" t="n"/>
      <c r="AU691" s="374" t="n"/>
      <c r="AV691" s="374" t="n"/>
      <c r="AW691" s="395" t="n"/>
    </row>
    <row r="692" ht="12.75" customHeight="1" s="341">
      <c r="A692" s="432" t="n">
        <v>1004</v>
      </c>
      <c r="B692" s="433" t="inlineStr">
        <is>
          <t>사무실</t>
        </is>
      </c>
      <c r="C692" s="434" t="inlineStr">
        <is>
          <t>미코드</t>
        </is>
      </c>
      <c r="D692" s="435" t="inlineStr"/>
      <c r="E692" s="436" t="inlineStr">
        <is>
          <t>미코드</t>
        </is>
      </c>
      <c r="F692" s="437" t="inlineStr">
        <is>
          <t>충전 함마드릴</t>
        </is>
      </c>
      <c r="G692" s="437" t="inlineStr">
        <is>
          <t>GBH18V-21(5.0Ahx2B)</t>
        </is>
      </c>
      <c r="H692" s="438" t="inlineStr">
        <is>
          <t>EA</t>
        </is>
      </c>
      <c r="I692" s="439" t="n">
        <v>360000</v>
      </c>
      <c r="J692" s="440" t="inlineStr">
        <is>
          <t>입고</t>
        </is>
      </c>
      <c r="K692" s="10" t="n"/>
      <c r="L692" s="10" t="n"/>
      <c r="M692" s="10" t="n"/>
      <c r="N692" s="10" t="n"/>
      <c r="O692" s="10" t="n"/>
      <c r="P692" s="10" t="n"/>
      <c r="Q692" s="10" t="n"/>
      <c r="R692" s="10" t="n"/>
      <c r="S692" s="10" t="n"/>
      <c r="T692" s="10" t="n"/>
      <c r="U692" s="10" t="n"/>
      <c r="V692" s="10" t="n"/>
      <c r="W692" s="10" t="n"/>
      <c r="X692" s="10" t="n"/>
      <c r="Y692" s="10" t="n"/>
      <c r="Z692" s="10" t="n"/>
      <c r="AA692" s="10" t="n"/>
      <c r="AB692" s="10" t="n"/>
      <c r="AC692" s="10" t="n"/>
      <c r="AD692" s="10" t="n"/>
      <c r="AE692" s="10" t="n"/>
      <c r="AF692" s="10" t="n"/>
      <c r="AG692" s="10" t="n"/>
      <c r="AH692" s="10" t="n"/>
      <c r="AI692" s="10" t="n"/>
      <c r="AJ692" s="10" t="n"/>
      <c r="AK692" s="10" t="n"/>
      <c r="AL692" s="10" t="n"/>
      <c r="AM692" s="10" t="n"/>
      <c r="AN692" s="10" t="n"/>
      <c r="AO692" s="10" t="n"/>
      <c r="AP692" s="386" t="n">
        <v>1</v>
      </c>
      <c r="AQ692" s="388" t="n"/>
      <c r="AR692" s="388" t="n"/>
      <c r="AS692" s="441" t="n">
        <v>1</v>
      </c>
      <c r="AT692" s="390" t="n">
        <v>360000</v>
      </c>
      <c r="AU692" s="388" t="n"/>
      <c r="AV692" s="388" t="n"/>
      <c r="AW692" s="391" t="n">
        <v>360000</v>
      </c>
    </row>
    <row r="693" ht="12.75" customHeight="1" s="341">
      <c r="A693" s="372" t="n"/>
      <c r="B693" s="372" t="n"/>
      <c r="C693" s="372" t="n"/>
      <c r="D693" s="372" t="n"/>
      <c r="E693" s="392" t="n"/>
      <c r="F693" s="374" t="n"/>
      <c r="G693" s="374" t="n"/>
      <c r="H693" s="374" t="n"/>
      <c r="I693" s="374" t="n"/>
      <c r="J693" s="440" t="inlineStr">
        <is>
          <t>출고</t>
        </is>
      </c>
      <c r="K693" s="69" t="n"/>
      <c r="L693" s="69" t="n"/>
      <c r="M693" s="69" t="n"/>
      <c r="N693" s="69" t="n"/>
      <c r="O693" s="69" t="n"/>
      <c r="P693" s="69" t="n"/>
      <c r="Q693" s="69" t="n"/>
      <c r="R693" s="69" t="n"/>
      <c r="S693" s="69" t="n"/>
      <c r="T693" s="69" t="n"/>
      <c r="U693" s="69" t="n"/>
      <c r="V693" s="69" t="n"/>
      <c r="W693" s="69" t="n"/>
      <c r="X693" s="69" t="n"/>
      <c r="Y693" s="69" t="n"/>
      <c r="Z693" s="69" t="n"/>
      <c r="AA693" s="69" t="n"/>
      <c r="AB693" s="69" t="n"/>
      <c r="AC693" s="69" t="n"/>
      <c r="AD693" s="69" t="n"/>
      <c r="AE693" s="69" t="n"/>
      <c r="AF693" s="69" t="n"/>
      <c r="AG693" s="69" t="n"/>
      <c r="AH693" s="69" t="n"/>
      <c r="AI693" s="69" t="n"/>
      <c r="AJ693" s="69" t="n"/>
      <c r="AK693" s="69" t="n"/>
      <c r="AL693" s="69" t="n"/>
      <c r="AM693" s="69" t="n"/>
      <c r="AN693" s="69" t="n"/>
      <c r="AO693" s="69" t="n"/>
      <c r="AP693" s="375" t="n"/>
      <c r="AQ693" s="374" t="n"/>
      <c r="AR693" s="374" t="n"/>
      <c r="AS693" s="375" t="n"/>
      <c r="AT693" s="394" t="n"/>
      <c r="AU693" s="374" t="n"/>
      <c r="AV693" s="374" t="n"/>
      <c r="AW693" s="395" t="n"/>
    </row>
    <row r="694" ht="12.75" customHeight="1" s="341">
      <c r="A694" s="432" t="n">
        <v>1005</v>
      </c>
      <c r="B694" s="433" t="inlineStr">
        <is>
          <t>사무실</t>
        </is>
      </c>
      <c r="C694" s="434" t="inlineStr">
        <is>
          <t>미코드</t>
        </is>
      </c>
      <c r="D694" s="435" t="inlineStr"/>
      <c r="E694" s="436" t="inlineStr">
        <is>
          <t>미코드</t>
        </is>
      </c>
      <c r="F694" s="437" t="inlineStr">
        <is>
          <t>충전드릴</t>
        </is>
      </c>
      <c r="G694" s="437" t="inlineStr">
        <is>
          <t>GSR 10.8-2LI</t>
        </is>
      </c>
      <c r="H694" s="438" t="inlineStr">
        <is>
          <t>EA</t>
        </is>
      </c>
      <c r="I694" s="439" t="n">
        <v>166800</v>
      </c>
      <c r="J694" s="440" t="inlineStr">
        <is>
          <t>입고</t>
        </is>
      </c>
      <c r="K694" s="10" t="n"/>
      <c r="L694" s="10" t="n"/>
      <c r="M694" s="10" t="n"/>
      <c r="N694" s="10" t="n"/>
      <c r="O694" s="10" t="n"/>
      <c r="P694" s="10" t="n"/>
      <c r="Q694" s="10" t="n"/>
      <c r="R694" s="10" t="n"/>
      <c r="S694" s="10" t="n"/>
      <c r="T694" s="10" t="n"/>
      <c r="U694" s="10" t="n"/>
      <c r="V694" s="10" t="n"/>
      <c r="W694" s="10" t="n"/>
      <c r="X694" s="10" t="n"/>
      <c r="Y694" s="10" t="n"/>
      <c r="Z694" s="10" t="n"/>
      <c r="AA694" s="10" t="n"/>
      <c r="AB694" s="10" t="n"/>
      <c r="AC694" s="10" t="n"/>
      <c r="AD694" s="10" t="n"/>
      <c r="AE694" s="10" t="n"/>
      <c r="AF694" s="10" t="n"/>
      <c r="AG694" s="10" t="n"/>
      <c r="AH694" s="10" t="n"/>
      <c r="AI694" s="10" t="n"/>
      <c r="AJ694" s="10" t="n"/>
      <c r="AK694" s="10" t="n"/>
      <c r="AL694" s="10" t="n"/>
      <c r="AM694" s="10" t="n"/>
      <c r="AN694" s="10" t="n"/>
      <c r="AO694" s="10" t="n"/>
      <c r="AP694" s="386" t="n">
        <v>1</v>
      </c>
      <c r="AQ694" s="388" t="n"/>
      <c r="AR694" s="388" t="n"/>
      <c r="AS694" s="441" t="n">
        <v>1</v>
      </c>
      <c r="AT694" s="390" t="n">
        <v>166800</v>
      </c>
      <c r="AU694" s="388" t="n"/>
      <c r="AV694" s="388" t="n"/>
      <c r="AW694" s="391" t="n">
        <v>166800</v>
      </c>
    </row>
    <row r="695" ht="12.75" customHeight="1" s="341">
      <c r="A695" s="372" t="n"/>
      <c r="B695" s="372" t="n"/>
      <c r="C695" s="372" t="n"/>
      <c r="D695" s="372" t="n"/>
      <c r="E695" s="392" t="n"/>
      <c r="F695" s="374" t="n"/>
      <c r="G695" s="374" t="n"/>
      <c r="H695" s="374" t="n"/>
      <c r="I695" s="374" t="n"/>
      <c r="J695" s="440" t="inlineStr">
        <is>
          <t>출고</t>
        </is>
      </c>
      <c r="K695" s="69" t="n"/>
      <c r="L695" s="69" t="n"/>
      <c r="M695" s="69" t="n"/>
      <c r="N695" s="69" t="n"/>
      <c r="O695" s="69" t="n"/>
      <c r="P695" s="69" t="n"/>
      <c r="Q695" s="69" t="n"/>
      <c r="R695" s="69" t="n"/>
      <c r="S695" s="69" t="n"/>
      <c r="T695" s="69" t="n"/>
      <c r="U695" s="69" t="n"/>
      <c r="V695" s="69" t="n"/>
      <c r="W695" s="69" t="n"/>
      <c r="X695" s="69" t="n"/>
      <c r="Y695" s="69" t="n"/>
      <c r="Z695" s="69" t="n"/>
      <c r="AA695" s="69" t="n"/>
      <c r="AB695" s="69" t="n"/>
      <c r="AC695" s="69" t="n"/>
      <c r="AD695" s="69" t="n"/>
      <c r="AE695" s="69" t="n"/>
      <c r="AF695" s="69" t="n"/>
      <c r="AG695" s="69" t="n"/>
      <c r="AH695" s="69" t="n"/>
      <c r="AI695" s="69" t="n"/>
      <c r="AJ695" s="69" t="n"/>
      <c r="AK695" s="69" t="n"/>
      <c r="AL695" s="69" t="n"/>
      <c r="AM695" s="69" t="n"/>
      <c r="AN695" s="69" t="n"/>
      <c r="AO695" s="69" t="n"/>
      <c r="AP695" s="375" t="n"/>
      <c r="AQ695" s="374" t="n"/>
      <c r="AR695" s="374" t="n"/>
      <c r="AS695" s="375" t="n"/>
      <c r="AT695" s="394" t="n"/>
      <c r="AU695" s="374" t="n"/>
      <c r="AV695" s="374" t="n"/>
      <c r="AW695" s="395" t="n"/>
    </row>
    <row r="696" ht="12.75" customHeight="1" s="341">
      <c r="A696" s="432" t="n">
        <v>1006</v>
      </c>
      <c r="B696" s="433" t="inlineStr">
        <is>
          <t>사무실</t>
        </is>
      </c>
      <c r="C696" s="434" t="inlineStr">
        <is>
          <t>미코드</t>
        </is>
      </c>
      <c r="D696" s="435" t="inlineStr"/>
      <c r="E696" s="436" t="inlineStr">
        <is>
          <t>미코드</t>
        </is>
      </c>
      <c r="F696" s="437" t="inlineStr">
        <is>
          <t>휴대용 검전기</t>
        </is>
      </c>
      <c r="G696" s="437" t="inlineStr">
        <is>
          <t>히오끼/3480-40</t>
        </is>
      </c>
      <c r="H696" s="438" t="inlineStr">
        <is>
          <t>EA</t>
        </is>
      </c>
      <c r="I696" s="439" t="n">
        <v>26400</v>
      </c>
      <c r="J696" s="440" t="inlineStr">
        <is>
          <t>입고</t>
        </is>
      </c>
      <c r="K696" s="10" t="n"/>
      <c r="L696" s="10" t="n"/>
      <c r="M696" s="10" t="n"/>
      <c r="N696" s="10" t="n"/>
      <c r="O696" s="10" t="n"/>
      <c r="P696" s="10" t="n"/>
      <c r="Q696" s="10" t="n"/>
      <c r="R696" s="10" t="n"/>
      <c r="S696" s="10" t="n"/>
      <c r="T696" s="10" t="n"/>
      <c r="U696" s="10" t="n"/>
      <c r="V696" s="10" t="n"/>
      <c r="W696" s="10" t="n"/>
      <c r="X696" s="10" t="n"/>
      <c r="Y696" s="10" t="n"/>
      <c r="Z696" s="10" t="n"/>
      <c r="AA696" s="10" t="n"/>
      <c r="AB696" s="10" t="n"/>
      <c r="AC696" s="10" t="n"/>
      <c r="AD696" s="10" t="n"/>
      <c r="AE696" s="10" t="n"/>
      <c r="AF696" s="10" t="n"/>
      <c r="AG696" s="10" t="n"/>
      <c r="AH696" s="10" t="n"/>
      <c r="AI696" s="10" t="n"/>
      <c r="AJ696" s="10" t="n"/>
      <c r="AK696" s="10" t="n"/>
      <c r="AL696" s="10" t="n"/>
      <c r="AM696" s="10" t="n">
        <v>10</v>
      </c>
      <c r="AN696" s="10" t="n"/>
      <c r="AO696" s="10" t="n"/>
      <c r="AP696" s="386" t="n">
        <v>5</v>
      </c>
      <c r="AQ696" s="388" t="n">
        <v>10</v>
      </c>
      <c r="AR696" s="388" t="n">
        <v>1</v>
      </c>
      <c r="AS696" s="441" t="n">
        <v>14</v>
      </c>
      <c r="AT696" s="390" t="n">
        <v>132000</v>
      </c>
      <c r="AU696" s="388" t="n">
        <v>264000</v>
      </c>
      <c r="AV696" s="388" t="n">
        <v>26400</v>
      </c>
      <c r="AW696" s="391" t="n">
        <v>369600</v>
      </c>
    </row>
    <row r="697" ht="12.75" customHeight="1" s="341">
      <c r="A697" s="372" t="n"/>
      <c r="B697" s="372" t="n"/>
      <c r="C697" s="372" t="n"/>
      <c r="D697" s="372" t="n"/>
      <c r="E697" s="392" t="n"/>
      <c r="F697" s="374" t="n"/>
      <c r="G697" s="374" t="n"/>
      <c r="H697" s="374" t="n"/>
      <c r="I697" s="374" t="n"/>
      <c r="J697" s="440" t="inlineStr">
        <is>
          <t>출고</t>
        </is>
      </c>
      <c r="K697" s="69" t="n"/>
      <c r="L697" s="69" t="n"/>
      <c r="M697" s="69" t="n"/>
      <c r="N697" s="69" t="n"/>
      <c r="O697" s="69" t="n"/>
      <c r="P697" s="69" t="n"/>
      <c r="Q697" s="69" t="n"/>
      <c r="R697" s="69" t="n"/>
      <c r="S697" s="69" t="n"/>
      <c r="T697" s="69" t="n"/>
      <c r="U697" s="69" t="n"/>
      <c r="V697" s="69" t="n"/>
      <c r="W697" s="69" t="n"/>
      <c r="X697" s="69" t="n"/>
      <c r="Y697" s="69" t="n">
        <v>1</v>
      </c>
      <c r="Z697" s="69" t="n"/>
      <c r="AA697" s="69" t="n"/>
      <c r="AB697" s="69" t="n"/>
      <c r="AC697" s="69" t="n"/>
      <c r="AD697" s="69" t="n"/>
      <c r="AE697" s="69" t="n"/>
      <c r="AF697" s="69" t="n"/>
      <c r="AG697" s="69" t="n"/>
      <c r="AH697" s="69" t="n"/>
      <c r="AI697" s="69" t="n"/>
      <c r="AJ697" s="69" t="n"/>
      <c r="AK697" s="69" t="n"/>
      <c r="AL697" s="69" t="n"/>
      <c r="AM697" s="69" t="n"/>
      <c r="AN697" s="69" t="n"/>
      <c r="AO697" s="69" t="n"/>
      <c r="AP697" s="375" t="n"/>
      <c r="AQ697" s="374" t="n"/>
      <c r="AR697" s="374" t="n"/>
      <c r="AS697" s="375" t="n"/>
      <c r="AT697" s="394" t="n"/>
      <c r="AU697" s="374" t="n"/>
      <c r="AV697" s="374" t="n"/>
      <c r="AW697" s="395" t="n"/>
    </row>
    <row r="698" ht="12.75" customHeight="1" s="341">
      <c r="A698" s="432" t="n">
        <v>1007</v>
      </c>
      <c r="B698" s="433" t="inlineStr">
        <is>
          <t>사무실</t>
        </is>
      </c>
      <c r="C698" s="434" t="inlineStr">
        <is>
          <t>미코드</t>
        </is>
      </c>
      <c r="D698" s="435" t="inlineStr"/>
      <c r="E698" s="436" t="inlineStr">
        <is>
          <t>미코드</t>
        </is>
      </c>
      <c r="F698" s="437" t="inlineStr">
        <is>
          <t>18V 햄머 드릴</t>
        </is>
      </c>
      <c r="G698" s="437" t="inlineStr">
        <is>
          <t>디월트 DCD805E2T</t>
        </is>
      </c>
      <c r="H698" s="438" t="inlineStr">
        <is>
          <t>EA</t>
        </is>
      </c>
      <c r="I698" s="439" t="n">
        <v>447200</v>
      </c>
      <c r="J698" s="440" t="inlineStr">
        <is>
          <t>입고</t>
        </is>
      </c>
      <c r="K698" s="10" t="n"/>
      <c r="L698" s="10" t="n"/>
      <c r="M698" s="10" t="n"/>
      <c r="N698" s="10" t="n"/>
      <c r="O698" s="10" t="n"/>
      <c r="P698" s="10" t="n"/>
      <c r="Q698" s="10" t="n"/>
      <c r="R698" s="10" t="n"/>
      <c r="S698" s="10" t="n"/>
      <c r="T698" s="10" t="n"/>
      <c r="U698" s="10" t="n"/>
      <c r="V698" s="10" t="n"/>
      <c r="W698" s="10" t="n"/>
      <c r="X698" s="10" t="n"/>
      <c r="Y698" s="10" t="n"/>
      <c r="Z698" s="10" t="n"/>
      <c r="AA698" s="10" t="n"/>
      <c r="AB698" s="10" t="n"/>
      <c r="AC698" s="10" t="n"/>
      <c r="AD698" s="10" t="n"/>
      <c r="AE698" s="10" t="n"/>
      <c r="AF698" s="10" t="n"/>
      <c r="AG698" s="10" t="n"/>
      <c r="AH698" s="10" t="n"/>
      <c r="AI698" s="10" t="n"/>
      <c r="AJ698" s="10" t="n"/>
      <c r="AK698" s="10" t="n"/>
      <c r="AL698" s="10" t="n"/>
      <c r="AM698" s="10" t="n"/>
      <c r="AN698" s="10" t="n"/>
      <c r="AO698" s="10" t="n"/>
      <c r="AP698" s="386" t="n">
        <v>1</v>
      </c>
      <c r="AQ698" s="388" t="n"/>
      <c r="AR698" s="388" t="n"/>
      <c r="AS698" s="441" t="n">
        <v>1</v>
      </c>
      <c r="AT698" s="390" t="n">
        <v>447200</v>
      </c>
      <c r="AU698" s="388" t="n"/>
      <c r="AV698" s="388" t="n"/>
      <c r="AW698" s="391" t="n">
        <v>447200</v>
      </c>
    </row>
    <row r="699" ht="12.75" customHeight="1" s="341">
      <c r="A699" s="372" t="n"/>
      <c r="B699" s="372" t="n"/>
      <c r="C699" s="372" t="n"/>
      <c r="D699" s="372" t="n"/>
      <c r="E699" s="392" t="n"/>
      <c r="F699" s="374" t="n"/>
      <c r="G699" s="374" t="n"/>
      <c r="H699" s="374" t="n"/>
      <c r="I699" s="374" t="n"/>
      <c r="J699" s="440" t="inlineStr">
        <is>
          <t>출고</t>
        </is>
      </c>
      <c r="K699" s="69" t="n"/>
      <c r="L699" s="69" t="n"/>
      <c r="M699" s="69" t="n"/>
      <c r="N699" s="69" t="n"/>
      <c r="O699" s="69" t="n"/>
      <c r="P699" s="69" t="n"/>
      <c r="Q699" s="69" t="n"/>
      <c r="R699" s="69" t="n"/>
      <c r="S699" s="69" t="n"/>
      <c r="T699" s="69" t="n"/>
      <c r="U699" s="69" t="n"/>
      <c r="V699" s="69" t="n"/>
      <c r="W699" s="69" t="n"/>
      <c r="X699" s="69" t="n"/>
      <c r="Y699" s="69" t="n"/>
      <c r="Z699" s="69" t="n"/>
      <c r="AA699" s="69" t="n"/>
      <c r="AB699" s="69" t="n"/>
      <c r="AC699" s="69" t="n"/>
      <c r="AD699" s="69" t="n"/>
      <c r="AE699" s="69" t="n"/>
      <c r="AF699" s="69" t="n"/>
      <c r="AG699" s="69" t="n"/>
      <c r="AH699" s="69" t="n"/>
      <c r="AI699" s="69" t="n"/>
      <c r="AJ699" s="69" t="n"/>
      <c r="AK699" s="69" t="n"/>
      <c r="AL699" s="69" t="n"/>
      <c r="AM699" s="69" t="n"/>
      <c r="AN699" s="69" t="n"/>
      <c r="AO699" s="69" t="n"/>
      <c r="AP699" s="375" t="n"/>
      <c r="AQ699" s="374" t="n"/>
      <c r="AR699" s="374" t="n"/>
      <c r="AS699" s="375" t="n"/>
      <c r="AT699" s="394" t="n"/>
      <c r="AU699" s="374" t="n"/>
      <c r="AV699" s="374" t="n"/>
      <c r="AW699" s="395" t="n"/>
    </row>
    <row r="700" ht="12.75" customHeight="1" s="341">
      <c r="A700" s="432" t="n">
        <v>1008</v>
      </c>
      <c r="B700" s="433" t="inlineStr">
        <is>
          <t>사무실</t>
        </is>
      </c>
      <c r="C700" s="434" t="inlineStr">
        <is>
          <t>미코드</t>
        </is>
      </c>
      <c r="D700" s="435" t="inlineStr"/>
      <c r="E700" s="436" t="inlineStr">
        <is>
          <t>미코드</t>
        </is>
      </c>
      <c r="F700" s="437" t="inlineStr">
        <is>
          <t>자재 보관함</t>
        </is>
      </c>
      <c r="G700" s="437" t="inlineStr">
        <is>
          <t>우드맥스 10단</t>
        </is>
      </c>
      <c r="H700" s="438" t="inlineStr">
        <is>
          <t>EA</t>
        </is>
      </c>
      <c r="I700" s="439" t="n">
        <v>87000</v>
      </c>
      <c r="J700" s="440" t="inlineStr">
        <is>
          <t>입고</t>
        </is>
      </c>
      <c r="K700" s="10" t="n"/>
      <c r="L700" s="10" t="n"/>
      <c r="M700" s="10" t="n"/>
      <c r="N700" s="10" t="n"/>
      <c r="O700" s="10" t="n"/>
      <c r="P700" s="10" t="n"/>
      <c r="Q700" s="10" t="n"/>
      <c r="R700" s="10" t="n"/>
      <c r="S700" s="10" t="n"/>
      <c r="T700" s="10" t="n"/>
      <c r="U700" s="10" t="n"/>
      <c r="V700" s="10" t="n"/>
      <c r="W700" s="10" t="n"/>
      <c r="X700" s="10" t="n"/>
      <c r="Y700" s="10" t="n"/>
      <c r="Z700" s="10" t="n"/>
      <c r="AA700" s="10" t="n"/>
      <c r="AB700" s="10" t="n"/>
      <c r="AC700" s="10" t="n"/>
      <c r="AD700" s="10" t="n"/>
      <c r="AE700" s="10" t="n"/>
      <c r="AF700" s="10" t="n"/>
      <c r="AG700" s="10" t="n"/>
      <c r="AH700" s="10" t="n"/>
      <c r="AI700" s="10" t="n"/>
      <c r="AJ700" s="10" t="n"/>
      <c r="AK700" s="10" t="n"/>
      <c r="AL700" s="10" t="n"/>
      <c r="AM700" s="10" t="n"/>
      <c r="AN700" s="10" t="n"/>
      <c r="AO700" s="10" t="n"/>
      <c r="AP700" s="386" t="n"/>
      <c r="AQ700" s="388" t="n"/>
      <c r="AR700" s="388" t="n"/>
      <c r="AS700" s="441" t="n">
        <v>0</v>
      </c>
      <c r="AT700" s="390" t="n"/>
      <c r="AU700" s="388" t="n"/>
      <c r="AV700" s="388" t="n"/>
      <c r="AW700" s="391" t="n">
        <v>0</v>
      </c>
    </row>
    <row r="701" ht="12.75" customHeight="1" s="341">
      <c r="A701" s="372" t="n"/>
      <c r="B701" s="372" t="n"/>
      <c r="C701" s="372" t="n"/>
      <c r="D701" s="372" t="n"/>
      <c r="E701" s="392" t="n"/>
      <c r="F701" s="374" t="n"/>
      <c r="G701" s="374" t="n"/>
      <c r="H701" s="374" t="n"/>
      <c r="I701" s="374" t="n"/>
      <c r="J701" s="440" t="inlineStr">
        <is>
          <t>출고</t>
        </is>
      </c>
      <c r="K701" s="69" t="n"/>
      <c r="L701" s="69" t="n"/>
      <c r="M701" s="69" t="n"/>
      <c r="N701" s="69" t="n"/>
      <c r="O701" s="69" t="n"/>
      <c r="P701" s="69" t="n"/>
      <c r="Q701" s="69" t="n"/>
      <c r="R701" s="69" t="n"/>
      <c r="S701" s="69" t="n"/>
      <c r="T701" s="69" t="n"/>
      <c r="U701" s="69" t="n"/>
      <c r="V701" s="69" t="n"/>
      <c r="W701" s="69" t="n"/>
      <c r="X701" s="69" t="n"/>
      <c r="Y701" s="69" t="n"/>
      <c r="Z701" s="69" t="n"/>
      <c r="AA701" s="69" t="n"/>
      <c r="AB701" s="69" t="n"/>
      <c r="AC701" s="69" t="n"/>
      <c r="AD701" s="69" t="n"/>
      <c r="AE701" s="69" t="n"/>
      <c r="AF701" s="69" t="n"/>
      <c r="AG701" s="69" t="n"/>
      <c r="AH701" s="69" t="n"/>
      <c r="AI701" s="69" t="n"/>
      <c r="AJ701" s="69" t="n"/>
      <c r="AK701" s="69" t="n"/>
      <c r="AL701" s="69" t="n"/>
      <c r="AM701" s="69" t="n"/>
      <c r="AN701" s="69" t="n"/>
      <c r="AO701" s="69" t="n"/>
      <c r="AP701" s="375" t="n"/>
      <c r="AQ701" s="374" t="n"/>
      <c r="AR701" s="374" t="n"/>
      <c r="AS701" s="375" t="n"/>
      <c r="AT701" s="394" t="n"/>
      <c r="AU701" s="374" t="n"/>
      <c r="AV701" s="374" t="n"/>
      <c r="AW701" s="395" t="n"/>
    </row>
    <row r="702" ht="12.75" customHeight="1" s="341">
      <c r="A702" s="432" t="n">
        <v>1009</v>
      </c>
      <c r="B702" s="433" t="inlineStr">
        <is>
          <t>사무실</t>
        </is>
      </c>
      <c r="C702" s="434" t="inlineStr">
        <is>
          <t>미코드</t>
        </is>
      </c>
      <c r="D702" s="435" t="inlineStr"/>
      <c r="E702" s="436" t="inlineStr">
        <is>
          <t>미코드</t>
        </is>
      </c>
      <c r="F702" s="437" t="inlineStr">
        <is>
          <t>하이박스</t>
        </is>
      </c>
      <c r="G702" s="437" t="inlineStr">
        <is>
          <t>400x500x170 방수콘트롤</t>
        </is>
      </c>
      <c r="H702" s="438" t="inlineStr">
        <is>
          <t>EA</t>
        </is>
      </c>
      <c r="I702" s="439" t="n">
        <v>30600</v>
      </c>
      <c r="J702" s="440" t="inlineStr">
        <is>
          <t>입고</t>
        </is>
      </c>
      <c r="K702" s="10" t="n"/>
      <c r="L702" s="10" t="n"/>
      <c r="M702" s="10" t="n"/>
      <c r="N702" s="10" t="n"/>
      <c r="O702" s="10" t="n"/>
      <c r="P702" s="10" t="n"/>
      <c r="Q702" s="10" t="n"/>
      <c r="R702" s="10" t="n"/>
      <c r="S702" s="10" t="n"/>
      <c r="T702" s="10" t="n"/>
      <c r="U702" s="10" t="n"/>
      <c r="V702" s="10" t="n"/>
      <c r="W702" s="10" t="n"/>
      <c r="X702" s="10" t="n"/>
      <c r="Y702" s="10" t="n"/>
      <c r="Z702" s="10" t="n"/>
      <c r="AA702" s="10" t="n"/>
      <c r="AB702" s="10" t="n"/>
      <c r="AC702" s="10" t="n"/>
      <c r="AD702" s="10" t="n"/>
      <c r="AE702" s="10" t="n"/>
      <c r="AF702" s="10" t="n"/>
      <c r="AG702" s="10" t="n"/>
      <c r="AH702" s="10" t="n"/>
      <c r="AI702" s="10" t="n"/>
      <c r="AJ702" s="10" t="n"/>
      <c r="AK702" s="10" t="n"/>
      <c r="AL702" s="10" t="n"/>
      <c r="AM702" s="10" t="n"/>
      <c r="AN702" s="10" t="n"/>
      <c r="AO702" s="10" t="n"/>
      <c r="AP702" s="386" t="n"/>
      <c r="AQ702" s="388" t="n"/>
      <c r="AR702" s="388" t="n"/>
      <c r="AS702" s="441" t="n">
        <v>0</v>
      </c>
      <c r="AT702" s="390" t="n"/>
      <c r="AU702" s="388" t="n"/>
      <c r="AV702" s="388" t="n"/>
      <c r="AW702" s="391" t="n">
        <v>0</v>
      </c>
    </row>
    <row r="703" ht="12.75" customHeight="1" s="341">
      <c r="A703" s="372" t="n"/>
      <c r="B703" s="372" t="n"/>
      <c r="C703" s="372" t="n"/>
      <c r="D703" s="372" t="n"/>
      <c r="E703" s="392" t="n"/>
      <c r="F703" s="374" t="n"/>
      <c r="G703" s="374" t="n"/>
      <c r="H703" s="374" t="n"/>
      <c r="I703" s="374" t="n"/>
      <c r="J703" s="440" t="inlineStr">
        <is>
          <t>출고</t>
        </is>
      </c>
      <c r="K703" s="69" t="n"/>
      <c r="L703" s="69" t="n"/>
      <c r="M703" s="69" t="n"/>
      <c r="N703" s="69" t="n"/>
      <c r="O703" s="69" t="n"/>
      <c r="P703" s="69" t="n"/>
      <c r="Q703" s="69" t="n"/>
      <c r="R703" s="69" t="n"/>
      <c r="S703" s="69" t="n"/>
      <c r="T703" s="69" t="n"/>
      <c r="U703" s="69" t="n"/>
      <c r="V703" s="69" t="n"/>
      <c r="W703" s="69" t="n"/>
      <c r="X703" s="69" t="n"/>
      <c r="Y703" s="69" t="n"/>
      <c r="Z703" s="69" t="n"/>
      <c r="AA703" s="69" t="n"/>
      <c r="AB703" s="69" t="n"/>
      <c r="AC703" s="69" t="n"/>
      <c r="AD703" s="69" t="n"/>
      <c r="AE703" s="69" t="n"/>
      <c r="AF703" s="69" t="n"/>
      <c r="AG703" s="69" t="n"/>
      <c r="AH703" s="69" t="n"/>
      <c r="AI703" s="69" t="n"/>
      <c r="AJ703" s="69" t="n"/>
      <c r="AK703" s="69" t="n"/>
      <c r="AL703" s="69" t="n"/>
      <c r="AM703" s="69" t="n"/>
      <c r="AN703" s="69" t="n"/>
      <c r="AO703" s="69" t="n"/>
      <c r="AP703" s="375" t="n"/>
      <c r="AQ703" s="374" t="n"/>
      <c r="AR703" s="374" t="n"/>
      <c r="AS703" s="375" t="n"/>
      <c r="AT703" s="394" t="n"/>
      <c r="AU703" s="374" t="n"/>
      <c r="AV703" s="374" t="n"/>
      <c r="AW703" s="395" t="n"/>
    </row>
    <row r="704" ht="12.75" customHeight="1" s="341">
      <c r="A704" s="432" t="n">
        <v>1010</v>
      </c>
      <c r="B704" s="433" t="inlineStr">
        <is>
          <t>사무실</t>
        </is>
      </c>
      <c r="C704" s="434" t="inlineStr">
        <is>
          <t>미코드</t>
        </is>
      </c>
      <c r="D704" s="435" t="inlineStr"/>
      <c r="E704" s="436" t="inlineStr">
        <is>
          <t>미코드</t>
        </is>
      </c>
      <c r="F704" s="437" t="inlineStr">
        <is>
          <t>사각랜턴 배터리</t>
        </is>
      </c>
      <c r="G704" s="25" t="inlineStr">
        <is>
          <t>6V 무수은</t>
        </is>
      </c>
      <c r="H704" s="438" t="inlineStr">
        <is>
          <t>EA</t>
        </is>
      </c>
      <c r="I704" s="439" t="n">
        <v>5000</v>
      </c>
      <c r="J704" s="440" t="inlineStr">
        <is>
          <t>입고</t>
        </is>
      </c>
      <c r="K704" s="10" t="n"/>
      <c r="L704" s="10" t="n"/>
      <c r="M704" s="10" t="n"/>
      <c r="N704" s="10" t="n"/>
      <c r="O704" s="10" t="n"/>
      <c r="P704" s="10" t="n"/>
      <c r="Q704" s="10" t="n"/>
      <c r="R704" s="10" t="n"/>
      <c r="S704" s="10" t="n"/>
      <c r="T704" s="10" t="n"/>
      <c r="U704" s="10" t="n"/>
      <c r="V704" s="10" t="n"/>
      <c r="W704" s="10" t="n"/>
      <c r="X704" s="10" t="n"/>
      <c r="Y704" s="10" t="n"/>
      <c r="Z704" s="10" t="n"/>
      <c r="AA704" s="10" t="n"/>
      <c r="AB704" s="10" t="n"/>
      <c r="AC704" s="10" t="n"/>
      <c r="AD704" s="10" t="n"/>
      <c r="AE704" s="10" t="n"/>
      <c r="AF704" s="10" t="n"/>
      <c r="AG704" s="10" t="n"/>
      <c r="AH704" s="10" t="n"/>
      <c r="AI704" s="10" t="n"/>
      <c r="AJ704" s="10" t="n"/>
      <c r="AK704" s="10" t="n"/>
      <c r="AL704" s="10" t="n"/>
      <c r="AM704" s="10" t="n"/>
      <c r="AN704" s="10" t="n"/>
      <c r="AO704" s="10" t="n"/>
      <c r="AP704" s="386" t="n"/>
      <c r="AQ704" s="388" t="n"/>
      <c r="AR704" s="388" t="n"/>
      <c r="AS704" s="441" t="n">
        <v>0</v>
      </c>
      <c r="AT704" s="390" t="n"/>
      <c r="AU704" s="388" t="n"/>
      <c r="AV704" s="388" t="n"/>
      <c r="AW704" s="391" t="n">
        <v>0</v>
      </c>
    </row>
    <row r="705" ht="12.75" customHeight="1" s="341">
      <c r="A705" s="372" t="n"/>
      <c r="B705" s="372" t="n"/>
      <c r="C705" s="372" t="n"/>
      <c r="D705" s="372" t="n"/>
      <c r="E705" s="392" t="n"/>
      <c r="F705" s="374" t="n"/>
      <c r="G705" s="374" t="n"/>
      <c r="H705" s="374" t="n"/>
      <c r="I705" s="374" t="n"/>
      <c r="J705" s="440" t="inlineStr">
        <is>
          <t>출고</t>
        </is>
      </c>
      <c r="K705" s="69" t="n"/>
      <c r="L705" s="69" t="n"/>
      <c r="M705" s="69" t="n"/>
      <c r="N705" s="69" t="n"/>
      <c r="O705" s="69" t="n"/>
      <c r="P705" s="69" t="n"/>
      <c r="Q705" s="69" t="n"/>
      <c r="R705" s="69" t="n"/>
      <c r="S705" s="69" t="n"/>
      <c r="T705" s="69" t="n"/>
      <c r="U705" s="69" t="n"/>
      <c r="V705" s="69" t="n"/>
      <c r="W705" s="69" t="n"/>
      <c r="X705" s="69" t="n"/>
      <c r="Y705" s="69" t="n"/>
      <c r="Z705" s="69" t="n"/>
      <c r="AA705" s="69" t="n"/>
      <c r="AB705" s="69" t="n"/>
      <c r="AC705" s="69" t="n"/>
      <c r="AD705" s="69" t="n"/>
      <c r="AE705" s="69" t="n"/>
      <c r="AF705" s="69" t="n"/>
      <c r="AG705" s="69" t="n"/>
      <c r="AH705" s="69" t="n"/>
      <c r="AI705" s="69" t="n"/>
      <c r="AJ705" s="69" t="n"/>
      <c r="AK705" s="69" t="n"/>
      <c r="AL705" s="69" t="n"/>
      <c r="AM705" s="69" t="n"/>
      <c r="AN705" s="69" t="n"/>
      <c r="AO705" s="69" t="n"/>
      <c r="AP705" s="375" t="n"/>
      <c r="AQ705" s="374" t="n"/>
      <c r="AR705" s="374" t="n"/>
      <c r="AS705" s="375" t="n"/>
      <c r="AT705" s="394" t="n"/>
      <c r="AU705" s="374" t="n"/>
      <c r="AV705" s="374" t="n"/>
      <c r="AW705" s="395" t="n"/>
    </row>
    <row r="706" ht="12.75" customHeight="1" s="341">
      <c r="A706" s="432" t="n">
        <v>1015</v>
      </c>
      <c r="B706" s="433" t="inlineStr">
        <is>
          <t>사무실/수공구함</t>
        </is>
      </c>
      <c r="C706" s="434" t="inlineStr">
        <is>
          <t>미코드</t>
        </is>
      </c>
      <c r="D706" s="435" t="inlineStr"/>
      <c r="E706" s="436" t="inlineStr">
        <is>
          <t>미코드</t>
        </is>
      </c>
      <c r="F706" s="437" t="inlineStr">
        <is>
          <t>메가패트롤기본형</t>
        </is>
      </c>
      <c r="G706" s="437" t="inlineStr">
        <is>
          <t>기본형</t>
        </is>
      </c>
      <c r="H706" s="438" t="inlineStr">
        <is>
          <t>EA</t>
        </is>
      </c>
      <c r="I706" s="439" t="n">
        <v>400000</v>
      </c>
      <c r="J706" s="440" t="inlineStr">
        <is>
          <t>입고</t>
        </is>
      </c>
      <c r="K706" s="10" t="n"/>
      <c r="L706" s="10" t="n"/>
      <c r="M706" s="10" t="n"/>
      <c r="N706" s="10" t="n"/>
      <c r="O706" s="10" t="n"/>
      <c r="P706" s="10" t="n"/>
      <c r="Q706" s="10" t="n"/>
      <c r="R706" s="10" t="n"/>
      <c r="S706" s="10" t="n"/>
      <c r="T706" s="10" t="n"/>
      <c r="U706" s="10" t="n"/>
      <c r="V706" s="10" t="n"/>
      <c r="W706" s="10" t="n"/>
      <c r="X706" s="10" t="n"/>
      <c r="Y706" s="10" t="n"/>
      <c r="Z706" s="10" t="n"/>
      <c r="AA706" s="10" t="n"/>
      <c r="AB706" s="10" t="n"/>
      <c r="AC706" s="10" t="n"/>
      <c r="AD706" s="10" t="n"/>
      <c r="AE706" s="10" t="n"/>
      <c r="AF706" s="10" t="n"/>
      <c r="AG706" s="10" t="n"/>
      <c r="AH706" s="10" t="n"/>
      <c r="AI706" s="10" t="n"/>
      <c r="AJ706" s="10" t="n"/>
      <c r="AK706" s="10" t="n"/>
      <c r="AL706" s="10" t="n"/>
      <c r="AM706" s="10" t="n"/>
      <c r="AN706" s="10" t="n"/>
      <c r="AO706" s="10" t="n"/>
      <c r="AP706" s="386" t="n">
        <v>2</v>
      </c>
      <c r="AQ706" s="388" t="n"/>
      <c r="AR706" s="388" t="n"/>
      <c r="AS706" s="441" t="n">
        <v>2</v>
      </c>
      <c r="AT706" s="390" t="n">
        <v>800000</v>
      </c>
      <c r="AU706" s="388" t="n"/>
      <c r="AV706" s="388" t="n"/>
      <c r="AW706" s="391" t="n">
        <v>800000</v>
      </c>
    </row>
    <row r="707" ht="12.75" customHeight="1" s="341">
      <c r="A707" s="372" t="n"/>
      <c r="B707" s="372" t="n"/>
      <c r="C707" s="372" t="n"/>
      <c r="D707" s="372" t="n"/>
      <c r="E707" s="392" t="n"/>
      <c r="F707" s="374" t="n"/>
      <c r="G707" s="374" t="n"/>
      <c r="H707" s="374" t="n"/>
      <c r="I707" s="374" t="n"/>
      <c r="J707" s="440" t="inlineStr">
        <is>
          <t>출고</t>
        </is>
      </c>
      <c r="K707" s="69" t="n"/>
      <c r="L707" s="69" t="n"/>
      <c r="M707" s="69" t="n"/>
      <c r="N707" s="69" t="n"/>
      <c r="O707" s="69" t="n"/>
      <c r="P707" s="69" t="n"/>
      <c r="Q707" s="69" t="n"/>
      <c r="R707" s="69" t="n"/>
      <c r="S707" s="69" t="n"/>
      <c r="T707" s="69" t="n"/>
      <c r="U707" s="69" t="n"/>
      <c r="V707" s="69" t="n"/>
      <c r="W707" s="69" t="n"/>
      <c r="X707" s="69" t="n"/>
      <c r="Y707" s="69" t="n"/>
      <c r="Z707" s="69" t="n"/>
      <c r="AA707" s="69" t="n"/>
      <c r="AB707" s="69" t="n"/>
      <c r="AC707" s="69" t="n"/>
      <c r="AD707" s="69" t="n"/>
      <c r="AE707" s="69" t="n"/>
      <c r="AF707" s="69" t="n"/>
      <c r="AG707" s="69" t="n"/>
      <c r="AH707" s="69" t="n"/>
      <c r="AI707" s="69" t="n"/>
      <c r="AJ707" s="69" t="n"/>
      <c r="AK707" s="69" t="n"/>
      <c r="AL707" s="69" t="n"/>
      <c r="AM707" s="69" t="n"/>
      <c r="AN707" s="69" t="n"/>
      <c r="AO707" s="69" t="n"/>
      <c r="AP707" s="375" t="n"/>
      <c r="AQ707" s="374" t="n"/>
      <c r="AR707" s="374" t="n"/>
      <c r="AS707" s="375" t="n"/>
      <c r="AT707" s="394" t="n"/>
      <c r="AU707" s="374" t="n"/>
      <c r="AV707" s="374" t="n"/>
      <c r="AW707" s="395" t="n"/>
    </row>
    <row r="708" ht="12.75" customHeight="1" s="341">
      <c r="A708" s="432" t="n">
        <v>1016</v>
      </c>
      <c r="B708" s="433" t="inlineStr">
        <is>
          <t>사무실1/수공구함2</t>
        </is>
      </c>
      <c r="C708" s="434" t="inlineStr">
        <is>
          <t>미코드</t>
        </is>
      </c>
      <c r="D708" s="435" t="inlineStr"/>
      <c r="E708" s="436" t="inlineStr">
        <is>
          <t>미코드</t>
        </is>
      </c>
      <c r="F708" s="437" t="inlineStr">
        <is>
          <t>공용 작업등</t>
        </is>
      </c>
      <c r="G708" s="437" t="inlineStr">
        <is>
          <t>SWL-180RAX</t>
        </is>
      </c>
      <c r="H708" s="438" t="inlineStr">
        <is>
          <t>EA</t>
        </is>
      </c>
      <c r="I708" s="439" t="n">
        <v>51900</v>
      </c>
      <c r="J708" s="440" t="inlineStr">
        <is>
          <t>입고</t>
        </is>
      </c>
      <c r="K708" s="10" t="n"/>
      <c r="L708" s="10" t="n"/>
      <c r="M708" s="10" t="n"/>
      <c r="N708" s="10" t="n"/>
      <c r="O708" s="10" t="n"/>
      <c r="P708" s="10" t="n"/>
      <c r="Q708" s="10" t="n"/>
      <c r="R708" s="10" t="n"/>
      <c r="S708" s="10" t="n"/>
      <c r="T708" s="10" t="n"/>
      <c r="U708" s="10" t="n"/>
      <c r="V708" s="10" t="n"/>
      <c r="W708" s="10" t="n"/>
      <c r="X708" s="10" t="n"/>
      <c r="Y708" s="10" t="n"/>
      <c r="Z708" s="10" t="n"/>
      <c r="AA708" s="10" t="n"/>
      <c r="AB708" s="10" t="n"/>
      <c r="AC708" s="10" t="n"/>
      <c r="AD708" s="10" t="n"/>
      <c r="AE708" s="10" t="n"/>
      <c r="AF708" s="10" t="n"/>
      <c r="AG708" s="10" t="n"/>
      <c r="AH708" s="10" t="n"/>
      <c r="AI708" s="10" t="n"/>
      <c r="AJ708" s="10" t="n"/>
      <c r="AK708" s="10" t="n"/>
      <c r="AL708" s="10" t="n"/>
      <c r="AM708" s="10" t="n"/>
      <c r="AN708" s="10" t="n"/>
      <c r="AO708" s="10" t="n"/>
      <c r="AP708" s="386" t="n">
        <v>2</v>
      </c>
      <c r="AQ708" s="388" t="n"/>
      <c r="AR708" s="388" t="n"/>
      <c r="AS708" s="441" t="n">
        <v>2</v>
      </c>
      <c r="AT708" s="390" t="n">
        <v>103800</v>
      </c>
      <c r="AU708" s="388" t="n"/>
      <c r="AV708" s="388" t="n"/>
      <c r="AW708" s="391" t="n">
        <v>103800</v>
      </c>
    </row>
    <row r="709" ht="12.75" customHeight="1" s="341">
      <c r="A709" s="372" t="n"/>
      <c r="B709" s="372" t="n"/>
      <c r="C709" s="372" t="n"/>
      <c r="D709" s="372" t="n"/>
      <c r="E709" s="392" t="n"/>
      <c r="F709" s="374" t="n"/>
      <c r="G709" s="374" t="n"/>
      <c r="H709" s="374" t="n"/>
      <c r="I709" s="374" t="n"/>
      <c r="J709" s="440" t="inlineStr">
        <is>
          <t>출고</t>
        </is>
      </c>
      <c r="K709" s="69" t="n"/>
      <c r="L709" s="69" t="n"/>
      <c r="M709" s="69" t="n"/>
      <c r="N709" s="69" t="n"/>
      <c r="O709" s="69" t="n"/>
      <c r="P709" s="69" t="n"/>
      <c r="Q709" s="69" t="n"/>
      <c r="R709" s="69" t="n"/>
      <c r="S709" s="69" t="n"/>
      <c r="T709" s="69" t="n"/>
      <c r="U709" s="69" t="n"/>
      <c r="V709" s="69" t="n"/>
      <c r="W709" s="69" t="n"/>
      <c r="X709" s="69" t="n"/>
      <c r="Y709" s="69" t="n"/>
      <c r="Z709" s="69" t="n"/>
      <c r="AA709" s="69" t="n"/>
      <c r="AB709" s="69" t="n"/>
      <c r="AC709" s="69" t="n"/>
      <c r="AD709" s="69" t="n"/>
      <c r="AE709" s="69" t="n"/>
      <c r="AF709" s="69" t="n"/>
      <c r="AG709" s="69" t="n"/>
      <c r="AH709" s="69" t="n"/>
      <c r="AI709" s="69" t="n"/>
      <c r="AJ709" s="69" t="n"/>
      <c r="AK709" s="69" t="n"/>
      <c r="AL709" s="69" t="n"/>
      <c r="AM709" s="69" t="n"/>
      <c r="AN709" s="69" t="n"/>
      <c r="AO709" s="69" t="n"/>
      <c r="AP709" s="375" t="n"/>
      <c r="AQ709" s="374" t="n"/>
      <c r="AR709" s="374" t="n"/>
      <c r="AS709" s="375" t="n"/>
      <c r="AT709" s="394" t="n"/>
      <c r="AU709" s="374" t="n"/>
      <c r="AV709" s="374" t="n"/>
      <c r="AW709" s="395" t="n"/>
    </row>
    <row r="710" ht="12.75" customHeight="1" s="341">
      <c r="A710" s="432" t="n">
        <v>1017</v>
      </c>
      <c r="B710" s="433" t="inlineStr">
        <is>
          <t>사무실2/수공구함2</t>
        </is>
      </c>
      <c r="C710" s="434" t="inlineStr">
        <is>
          <t>미코드</t>
        </is>
      </c>
      <c r="D710" s="435" t="inlineStr"/>
      <c r="E710" s="436" t="inlineStr">
        <is>
          <t>미코드</t>
        </is>
      </c>
      <c r="F710" s="437" t="inlineStr">
        <is>
          <t>목걸이 작업등</t>
        </is>
      </c>
      <c r="G710" s="437" t="inlineStr"/>
      <c r="H710" s="438" t="inlineStr">
        <is>
          <t>EA</t>
        </is>
      </c>
      <c r="I710" s="439" t="n">
        <v>36700</v>
      </c>
      <c r="J710" s="440" t="inlineStr">
        <is>
          <t>입고</t>
        </is>
      </c>
      <c r="K710" s="10" t="n"/>
      <c r="L710" s="10" t="n"/>
      <c r="M710" s="10" t="n"/>
      <c r="N710" s="10" t="n"/>
      <c r="O710" s="10" t="n"/>
      <c r="P710" s="10" t="n"/>
      <c r="Q710" s="10" t="n"/>
      <c r="R710" s="10" t="n"/>
      <c r="S710" s="10" t="n"/>
      <c r="T710" s="10" t="n"/>
      <c r="U710" s="10" t="n"/>
      <c r="V710" s="10" t="n"/>
      <c r="W710" s="10" t="n"/>
      <c r="X710" s="10" t="n"/>
      <c r="Y710" s="10" t="n"/>
      <c r="Z710" s="10" t="n"/>
      <c r="AA710" s="10" t="n"/>
      <c r="AB710" s="10" t="n"/>
      <c r="AC710" s="10" t="n"/>
      <c r="AD710" s="10" t="n"/>
      <c r="AE710" s="10" t="n"/>
      <c r="AF710" s="10" t="n"/>
      <c r="AG710" s="10" t="n"/>
      <c r="AH710" s="10" t="n"/>
      <c r="AI710" s="10" t="n"/>
      <c r="AJ710" s="10" t="n"/>
      <c r="AK710" s="10" t="n"/>
      <c r="AL710" s="10" t="n"/>
      <c r="AM710" s="10" t="n"/>
      <c r="AN710" s="10" t="n"/>
      <c r="AO710" s="10" t="n"/>
      <c r="AP710" s="386" t="n">
        <v>4</v>
      </c>
      <c r="AQ710" s="388" t="n"/>
      <c r="AR710" s="388" t="n"/>
      <c r="AS710" s="441" t="n">
        <v>4</v>
      </c>
      <c r="AT710" s="390" t="n">
        <v>146800</v>
      </c>
      <c r="AU710" s="388" t="n"/>
      <c r="AV710" s="388" t="n"/>
      <c r="AW710" s="391" t="n">
        <v>146800</v>
      </c>
    </row>
    <row r="711" ht="12.75" customHeight="1" s="341">
      <c r="A711" s="372" t="n"/>
      <c r="B711" s="372" t="n"/>
      <c r="C711" s="372" t="n"/>
      <c r="D711" s="372" t="n"/>
      <c r="E711" s="392" t="n"/>
      <c r="F711" s="374" t="n"/>
      <c r="G711" s="374" t="n"/>
      <c r="H711" s="374" t="n"/>
      <c r="I711" s="374" t="n"/>
      <c r="J711" s="440" t="inlineStr">
        <is>
          <t>출고</t>
        </is>
      </c>
      <c r="K711" s="69" t="n"/>
      <c r="L711" s="69" t="n"/>
      <c r="M711" s="69" t="n"/>
      <c r="N711" s="69" t="n"/>
      <c r="O711" s="69" t="n"/>
      <c r="P711" s="69" t="n"/>
      <c r="Q711" s="69" t="n"/>
      <c r="R711" s="69" t="n"/>
      <c r="S711" s="69" t="n"/>
      <c r="T711" s="69" t="n"/>
      <c r="U711" s="69" t="n"/>
      <c r="V711" s="69" t="n"/>
      <c r="W711" s="69" t="n"/>
      <c r="X711" s="69" t="n"/>
      <c r="Y711" s="69" t="n"/>
      <c r="Z711" s="69" t="n"/>
      <c r="AA711" s="69" t="n"/>
      <c r="AB711" s="69" t="n"/>
      <c r="AC711" s="69" t="n"/>
      <c r="AD711" s="69" t="n"/>
      <c r="AE711" s="69" t="n"/>
      <c r="AF711" s="69" t="n"/>
      <c r="AG711" s="69" t="n"/>
      <c r="AH711" s="69" t="n"/>
      <c r="AI711" s="69" t="n"/>
      <c r="AJ711" s="69" t="n"/>
      <c r="AK711" s="69" t="n"/>
      <c r="AL711" s="69" t="n"/>
      <c r="AM711" s="69" t="n"/>
      <c r="AN711" s="69" t="n"/>
      <c r="AO711" s="69" t="n"/>
      <c r="AP711" s="375" t="n"/>
      <c r="AQ711" s="374" t="n"/>
      <c r="AR711" s="374" t="n"/>
      <c r="AS711" s="375" t="n"/>
      <c r="AT711" s="394" t="n"/>
      <c r="AU711" s="374" t="n"/>
      <c r="AV711" s="374" t="n"/>
      <c r="AW711" s="395" t="n"/>
    </row>
    <row r="712" ht="12.75" customHeight="1" s="341">
      <c r="A712" s="432" t="n">
        <v>1018</v>
      </c>
      <c r="B712" s="433" t="inlineStr">
        <is>
          <t>사무실2/수공구함2</t>
        </is>
      </c>
      <c r="C712" s="434" t="inlineStr">
        <is>
          <t>미코드</t>
        </is>
      </c>
      <c r="D712" s="435" t="inlineStr"/>
      <c r="E712" s="436" t="inlineStr">
        <is>
          <t>미코드</t>
        </is>
      </c>
      <c r="F712" s="437" t="inlineStr">
        <is>
          <t>손목밴드 활선경보기</t>
        </is>
      </c>
      <c r="G712" s="437" t="inlineStr">
        <is>
          <t>태광 TK-802 고압 손목밴드형</t>
        </is>
      </c>
      <c r="H712" s="438" t="inlineStr">
        <is>
          <t>EA</t>
        </is>
      </c>
      <c r="I712" s="439" t="n">
        <v>73900</v>
      </c>
      <c r="J712" s="440" t="inlineStr">
        <is>
          <t>입고</t>
        </is>
      </c>
      <c r="K712" s="10" t="n"/>
      <c r="L712" s="10" t="n"/>
      <c r="M712" s="10" t="n"/>
      <c r="N712" s="10" t="n"/>
      <c r="O712" s="10" t="n"/>
      <c r="P712" s="10" t="n"/>
      <c r="Q712" s="10" t="n"/>
      <c r="R712" s="10" t="n"/>
      <c r="S712" s="10" t="n"/>
      <c r="T712" s="10" t="n"/>
      <c r="U712" s="10" t="n"/>
      <c r="V712" s="10" t="n"/>
      <c r="W712" s="10" t="n"/>
      <c r="X712" s="10" t="n"/>
      <c r="Y712" s="10" t="n"/>
      <c r="Z712" s="10" t="n"/>
      <c r="AA712" s="10" t="n"/>
      <c r="AB712" s="10" t="n"/>
      <c r="AC712" s="10" t="n"/>
      <c r="AD712" s="10" t="n"/>
      <c r="AE712" s="10" t="n"/>
      <c r="AF712" s="10" t="n"/>
      <c r="AG712" s="10" t="n"/>
      <c r="AH712" s="10" t="n"/>
      <c r="AI712" s="10" t="n"/>
      <c r="AJ712" s="10" t="n"/>
      <c r="AK712" s="10" t="n"/>
      <c r="AL712" s="10" t="n"/>
      <c r="AM712" s="10" t="n"/>
      <c r="AN712" s="10" t="n"/>
      <c r="AO712" s="10" t="n"/>
      <c r="AP712" s="386" t="n">
        <v>4</v>
      </c>
      <c r="AQ712" s="388" t="n"/>
      <c r="AR712" s="388" t="n"/>
      <c r="AS712" s="441" t="n">
        <v>4</v>
      </c>
      <c r="AT712" s="390" t="n">
        <v>295600</v>
      </c>
      <c r="AU712" s="388" t="n"/>
      <c r="AV712" s="388" t="n"/>
      <c r="AW712" s="391" t="n">
        <v>295600</v>
      </c>
    </row>
    <row r="713" ht="12.75" customHeight="1" s="341">
      <c r="A713" s="372" t="n"/>
      <c r="B713" s="372" t="n"/>
      <c r="C713" s="372" t="n"/>
      <c r="D713" s="372" t="n"/>
      <c r="E713" s="392" t="n"/>
      <c r="F713" s="374" t="n"/>
      <c r="G713" s="374" t="n"/>
      <c r="H713" s="374" t="n"/>
      <c r="I713" s="374" t="n"/>
      <c r="J713" s="440" t="inlineStr">
        <is>
          <t>출고</t>
        </is>
      </c>
      <c r="K713" s="69" t="n"/>
      <c r="L713" s="69" t="n"/>
      <c r="M713" s="69" t="n"/>
      <c r="N713" s="69" t="n"/>
      <c r="O713" s="69" t="n"/>
      <c r="P713" s="69" t="n"/>
      <c r="Q713" s="69" t="n"/>
      <c r="R713" s="69" t="n"/>
      <c r="S713" s="69" t="n"/>
      <c r="T713" s="69" t="n"/>
      <c r="U713" s="69" t="n"/>
      <c r="V713" s="69" t="n"/>
      <c r="W713" s="69" t="n"/>
      <c r="X713" s="69" t="n"/>
      <c r="Y713" s="69" t="n"/>
      <c r="Z713" s="69" t="n"/>
      <c r="AA713" s="69" t="n"/>
      <c r="AB713" s="69" t="n"/>
      <c r="AC713" s="69" t="n"/>
      <c r="AD713" s="69" t="n"/>
      <c r="AE713" s="69" t="n"/>
      <c r="AF713" s="69" t="n"/>
      <c r="AG713" s="69" t="n"/>
      <c r="AH713" s="69" t="n"/>
      <c r="AI713" s="69" t="n"/>
      <c r="AJ713" s="69" t="n"/>
      <c r="AK713" s="69" t="n"/>
      <c r="AL713" s="69" t="n"/>
      <c r="AM713" s="69" t="n"/>
      <c r="AN713" s="69" t="n"/>
      <c r="AO713" s="69" t="n"/>
      <c r="AP713" s="375" t="n"/>
      <c r="AQ713" s="374" t="n"/>
      <c r="AR713" s="374" t="n"/>
      <c r="AS713" s="375" t="n"/>
      <c r="AT713" s="394" t="n"/>
      <c r="AU713" s="374" t="n"/>
      <c r="AV713" s="374" t="n"/>
      <c r="AW713" s="395" t="n"/>
    </row>
    <row r="714" ht="12.75" customHeight="1" s="341">
      <c r="A714" s="432" t="n">
        <v>1019</v>
      </c>
      <c r="B714" s="238" t="inlineStr">
        <is>
          <t>사무실2/수공구함2</t>
        </is>
      </c>
      <c r="C714" s="247" t="inlineStr">
        <is>
          <t>미코드</t>
        </is>
      </c>
      <c r="D714" s="233" t="inlineStr"/>
      <c r="E714" s="457" t="inlineStr">
        <is>
          <t>미코드</t>
        </is>
      </c>
      <c r="F714" s="437" t="inlineStr">
        <is>
          <t>안전모 활선경보기</t>
        </is>
      </c>
      <c r="G714" s="437" t="inlineStr">
        <is>
          <t>태광 TK808A 안전모 부착형</t>
        </is>
      </c>
      <c r="H714" s="438" t="inlineStr">
        <is>
          <t>EA</t>
        </is>
      </c>
      <c r="I714" s="439" t="n">
        <v>19600</v>
      </c>
      <c r="J714" s="440" t="inlineStr">
        <is>
          <t>입고</t>
        </is>
      </c>
      <c r="K714" s="10" t="n"/>
      <c r="L714" s="10" t="n"/>
      <c r="M714" s="10" t="n"/>
      <c r="N714" s="10" t="n"/>
      <c r="O714" s="10" t="n"/>
      <c r="P714" s="10" t="n"/>
      <c r="Q714" s="10" t="n"/>
      <c r="R714" s="10" t="n"/>
      <c r="S714" s="10" t="n"/>
      <c r="T714" s="10" t="n"/>
      <c r="U714" s="10" t="n"/>
      <c r="V714" s="10" t="n"/>
      <c r="W714" s="10" t="n"/>
      <c r="X714" s="10" t="n"/>
      <c r="Y714" s="10" t="n"/>
      <c r="Z714" s="10" t="n"/>
      <c r="AA714" s="10" t="n"/>
      <c r="AB714" s="10" t="n"/>
      <c r="AC714" s="10" t="n"/>
      <c r="AD714" s="10" t="n"/>
      <c r="AE714" s="10" t="n"/>
      <c r="AF714" s="10" t="n"/>
      <c r="AG714" s="10" t="n"/>
      <c r="AH714" s="10" t="n"/>
      <c r="AI714" s="10" t="n"/>
      <c r="AJ714" s="10" t="n"/>
      <c r="AK714" s="10" t="n"/>
      <c r="AL714" s="10" t="n"/>
      <c r="AM714" s="10" t="n"/>
      <c r="AN714" s="10" t="n"/>
      <c r="AO714" s="10" t="n"/>
      <c r="AP714" s="386" t="n">
        <v>10</v>
      </c>
      <c r="AQ714" s="388" t="n"/>
      <c r="AR714" s="388" t="n"/>
      <c r="AS714" s="441" t="n">
        <v>10</v>
      </c>
      <c r="AT714" s="390" t="n">
        <v>196000</v>
      </c>
      <c r="AU714" s="388" t="n"/>
      <c r="AV714" s="388" t="n"/>
      <c r="AW714" s="391" t="n">
        <v>196000</v>
      </c>
    </row>
    <row r="715" ht="12.75" customHeight="1" s="341">
      <c r="A715" s="372" t="n"/>
      <c r="B715" s="397" t="n"/>
      <c r="C715" s="397" t="n"/>
      <c r="D715" s="397" t="n"/>
      <c r="E715" s="373" t="n"/>
      <c r="F715" s="374" t="n"/>
      <c r="G715" s="374" t="n"/>
      <c r="H715" s="374" t="n"/>
      <c r="I715" s="374" t="n"/>
      <c r="J715" s="440" t="inlineStr">
        <is>
          <t>출고</t>
        </is>
      </c>
      <c r="K715" s="69" t="n"/>
      <c r="L715" s="69" t="n"/>
      <c r="M715" s="69" t="n"/>
      <c r="N715" s="69" t="n"/>
      <c r="O715" s="69" t="n"/>
      <c r="P715" s="69" t="n"/>
      <c r="Q715" s="69" t="n"/>
      <c r="R715" s="69" t="n"/>
      <c r="S715" s="69" t="n"/>
      <c r="T715" s="69" t="n"/>
      <c r="U715" s="69" t="n"/>
      <c r="V715" s="69" t="n"/>
      <c r="W715" s="69" t="n"/>
      <c r="X715" s="69" t="n"/>
      <c r="Y715" s="69" t="n"/>
      <c r="Z715" s="69" t="n"/>
      <c r="AA715" s="69" t="n"/>
      <c r="AB715" s="69" t="n"/>
      <c r="AC715" s="69" t="n"/>
      <c r="AD715" s="69" t="n"/>
      <c r="AE715" s="69" t="n"/>
      <c r="AF715" s="69" t="n"/>
      <c r="AG715" s="69" t="n"/>
      <c r="AH715" s="69" t="n"/>
      <c r="AI715" s="69" t="n"/>
      <c r="AJ715" s="69" t="n"/>
      <c r="AK715" s="69" t="n"/>
      <c r="AL715" s="69" t="n"/>
      <c r="AM715" s="69" t="n"/>
      <c r="AN715" s="69" t="n"/>
      <c r="AO715" s="69" t="n"/>
      <c r="AP715" s="375" t="n"/>
      <c r="AQ715" s="374" t="n"/>
      <c r="AR715" s="374" t="n"/>
      <c r="AS715" s="375" t="n"/>
      <c r="AT715" s="394" t="n"/>
      <c r="AU715" s="374" t="n"/>
      <c r="AV715" s="374" t="n"/>
      <c r="AW715" s="395" t="n"/>
    </row>
    <row r="716" ht="12.75" customHeight="1" s="341">
      <c r="A716" s="432" t="n">
        <v>1021</v>
      </c>
      <c r="B716" s="433" t="inlineStr"/>
      <c r="C716" s="434" t="inlineStr">
        <is>
          <t>미코드</t>
        </is>
      </c>
      <c r="D716" s="435" t="inlineStr"/>
      <c r="E716" s="436" t="inlineStr">
        <is>
          <t>미코드</t>
        </is>
      </c>
      <c r="F716" s="437" t="inlineStr">
        <is>
          <t>디밍스위치</t>
        </is>
      </c>
      <c r="G716" s="437" t="inlineStr">
        <is>
          <t>루트론 디밍스위치 0~10V, DVSTV-WH</t>
        </is>
      </c>
      <c r="H716" s="438" t="inlineStr">
        <is>
          <t>EA</t>
        </is>
      </c>
      <c r="I716" s="439" t="n">
        <v>350000</v>
      </c>
      <c r="J716" s="440" t="inlineStr">
        <is>
          <t>입고</t>
        </is>
      </c>
      <c r="K716" s="10" t="n"/>
      <c r="L716" s="10" t="n"/>
      <c r="M716" s="10" t="n"/>
      <c r="N716" s="10" t="n"/>
      <c r="O716" s="10" t="n"/>
      <c r="P716" s="10" t="n"/>
      <c r="Q716" s="10" t="n"/>
      <c r="R716" s="10" t="n"/>
      <c r="S716" s="10" t="n"/>
      <c r="T716" s="10" t="n"/>
      <c r="U716" s="10" t="n"/>
      <c r="V716" s="10" t="n"/>
      <c r="W716" s="10" t="n"/>
      <c r="X716" s="10" t="n"/>
      <c r="Y716" s="10" t="n"/>
      <c r="Z716" s="10" t="n"/>
      <c r="AA716" s="10" t="n"/>
      <c r="AB716" s="10" t="n"/>
      <c r="AC716" s="10" t="n"/>
      <c r="AD716" s="10" t="n"/>
      <c r="AE716" s="10" t="n"/>
      <c r="AF716" s="10" t="n"/>
      <c r="AG716" s="10" t="n"/>
      <c r="AH716" s="10" t="n"/>
      <c r="AI716" s="10" t="n"/>
      <c r="AJ716" s="10" t="n"/>
      <c r="AK716" s="10" t="n"/>
      <c r="AL716" s="10" t="n"/>
      <c r="AM716" s="10" t="n">
        <v>2</v>
      </c>
      <c r="AN716" s="10" t="n"/>
      <c r="AO716" s="10" t="n"/>
      <c r="AP716" s="386" t="n">
        <v>5</v>
      </c>
      <c r="AQ716" s="388" t="n">
        <v>2</v>
      </c>
      <c r="AR716" s="388" t="n"/>
      <c r="AS716" s="441" t="n">
        <v>7</v>
      </c>
      <c r="AT716" s="390" t="n">
        <v>1750000</v>
      </c>
      <c r="AU716" s="388" t="n">
        <v>700000</v>
      </c>
      <c r="AV716" s="388" t="n"/>
      <c r="AW716" s="391" t="n">
        <v>2450000</v>
      </c>
    </row>
    <row r="717" ht="12.75" customHeight="1" s="341">
      <c r="A717" s="372" t="n"/>
      <c r="B717" s="372" t="n"/>
      <c r="C717" s="372" t="n"/>
      <c r="D717" s="372" t="n"/>
      <c r="E717" s="392" t="n"/>
      <c r="F717" s="374" t="n"/>
      <c r="G717" s="374" t="n"/>
      <c r="H717" s="374" t="n"/>
      <c r="I717" s="374" t="n"/>
      <c r="J717" s="440" t="inlineStr">
        <is>
          <t>출고</t>
        </is>
      </c>
      <c r="K717" s="69" t="n"/>
      <c r="L717" s="69" t="n"/>
      <c r="M717" s="69" t="n"/>
      <c r="N717" s="69" t="n"/>
      <c r="O717" s="69" t="n"/>
      <c r="P717" s="69" t="n"/>
      <c r="Q717" s="69" t="n"/>
      <c r="R717" s="69" t="n"/>
      <c r="S717" s="69" t="n"/>
      <c r="T717" s="69" t="n"/>
      <c r="U717" s="69" t="n"/>
      <c r="V717" s="69" t="n"/>
      <c r="W717" s="69" t="n"/>
      <c r="X717" s="69" t="n"/>
      <c r="Y717" s="69" t="n"/>
      <c r="Z717" s="69" t="n"/>
      <c r="AA717" s="69" t="n"/>
      <c r="AB717" s="69" t="n"/>
      <c r="AC717" s="69" t="n"/>
      <c r="AD717" s="69" t="n"/>
      <c r="AE717" s="69" t="n"/>
      <c r="AF717" s="69" t="n"/>
      <c r="AG717" s="69" t="n"/>
      <c r="AH717" s="69" t="n"/>
      <c r="AI717" s="69" t="n"/>
      <c r="AJ717" s="69" t="n"/>
      <c r="AK717" s="69" t="n"/>
      <c r="AL717" s="69" t="n"/>
      <c r="AM717" s="69" t="n"/>
      <c r="AN717" s="69" t="n"/>
      <c r="AO717" s="69" t="n"/>
      <c r="AP717" s="375" t="n"/>
      <c r="AQ717" s="374" t="n"/>
      <c r="AR717" s="374" t="n"/>
      <c r="AS717" s="375" t="n"/>
      <c r="AT717" s="394" t="n"/>
      <c r="AU717" s="374" t="n"/>
      <c r="AV717" s="374" t="n"/>
      <c r="AW717" s="395" t="n"/>
    </row>
    <row r="718" ht="12.75" customHeight="1" s="341">
      <c r="A718" s="432" t="n">
        <v>1022</v>
      </c>
      <c r="B718" s="433" t="inlineStr">
        <is>
          <t>수공구함</t>
        </is>
      </c>
      <c r="C718" s="434" t="inlineStr">
        <is>
          <t>미코드</t>
        </is>
      </c>
      <c r="D718" s="435" t="inlineStr"/>
      <c r="E718" s="436" t="inlineStr">
        <is>
          <t>미코드</t>
        </is>
      </c>
      <c r="F718" s="437" t="inlineStr">
        <is>
          <t>미니 코너 드라이버</t>
        </is>
      </c>
      <c r="G718" s="437" t="inlineStr">
        <is>
          <t>틀119 ANEX드라이버 렌치</t>
        </is>
      </c>
      <c r="H718" s="438" t="inlineStr">
        <is>
          <t>EA</t>
        </is>
      </c>
      <c r="I718" s="439" t="n">
        <v>24600</v>
      </c>
      <c r="J718" s="440" t="inlineStr">
        <is>
          <t>입고</t>
        </is>
      </c>
      <c r="K718" s="10" t="n"/>
      <c r="L718" s="10" t="n"/>
      <c r="M718" s="10" t="n"/>
      <c r="N718" s="10" t="n"/>
      <c r="O718" s="10" t="n"/>
      <c r="P718" s="10" t="n"/>
      <c r="Q718" s="10" t="n"/>
      <c r="R718" s="10" t="n"/>
      <c r="S718" s="10" t="n"/>
      <c r="T718" s="10" t="n"/>
      <c r="U718" s="10" t="n"/>
      <c r="V718" s="10" t="n"/>
      <c r="W718" s="10" t="n"/>
      <c r="X718" s="10" t="n"/>
      <c r="Y718" s="10" t="n"/>
      <c r="Z718" s="10" t="n"/>
      <c r="AA718" s="10" t="n"/>
      <c r="AB718" s="10" t="n"/>
      <c r="AC718" s="10" t="n"/>
      <c r="AD718" s="10" t="n"/>
      <c r="AE718" s="10" t="n"/>
      <c r="AF718" s="10" t="n"/>
      <c r="AG718" s="10" t="n"/>
      <c r="AH718" s="10" t="n"/>
      <c r="AI718" s="10" t="n"/>
      <c r="AJ718" s="10" t="n"/>
      <c r="AK718" s="10" t="n"/>
      <c r="AL718" s="10" t="n"/>
      <c r="AM718" s="10" t="n"/>
      <c r="AN718" s="10" t="n"/>
      <c r="AO718" s="10" t="n"/>
      <c r="AP718" s="386" t="n">
        <v>1</v>
      </c>
      <c r="AQ718" s="388" t="n"/>
      <c r="AR718" s="388" t="n"/>
      <c r="AS718" s="441" t="n">
        <v>1</v>
      </c>
      <c r="AT718" s="390" t="n">
        <v>24600</v>
      </c>
      <c r="AU718" s="388" t="n"/>
      <c r="AV718" s="388" t="n"/>
      <c r="AW718" s="391" t="n">
        <v>24600</v>
      </c>
    </row>
    <row r="719" ht="12.75" customHeight="1" s="341">
      <c r="A719" s="372" t="n"/>
      <c r="B719" s="372" t="n"/>
      <c r="C719" s="372" t="n"/>
      <c r="D719" s="372" t="n"/>
      <c r="E719" s="392" t="n"/>
      <c r="F719" s="374" t="n"/>
      <c r="G719" s="374" t="n"/>
      <c r="H719" s="374" t="n"/>
      <c r="I719" s="374" t="n"/>
      <c r="J719" s="440" t="inlineStr">
        <is>
          <t>출고</t>
        </is>
      </c>
      <c r="K719" s="69" t="n"/>
      <c r="L719" s="69" t="n"/>
      <c r="M719" s="69" t="n"/>
      <c r="N719" s="69" t="n"/>
      <c r="O719" s="69" t="n"/>
      <c r="P719" s="69" t="n"/>
      <c r="Q719" s="69" t="n"/>
      <c r="R719" s="69" t="n"/>
      <c r="S719" s="69" t="n"/>
      <c r="T719" s="69" t="n"/>
      <c r="U719" s="69" t="n"/>
      <c r="V719" s="69" t="n"/>
      <c r="W719" s="69" t="n"/>
      <c r="X719" s="69" t="n"/>
      <c r="Y719" s="69" t="n"/>
      <c r="Z719" s="69" t="n"/>
      <c r="AA719" s="69" t="n"/>
      <c r="AB719" s="69" t="n"/>
      <c r="AC719" s="69" t="n"/>
      <c r="AD719" s="69" t="n"/>
      <c r="AE719" s="69" t="n"/>
      <c r="AF719" s="69" t="n"/>
      <c r="AG719" s="69" t="n"/>
      <c r="AH719" s="69" t="n"/>
      <c r="AI719" s="69" t="n"/>
      <c r="AJ719" s="69" t="n"/>
      <c r="AK719" s="69" t="n"/>
      <c r="AL719" s="69" t="n"/>
      <c r="AM719" s="69" t="n"/>
      <c r="AN719" s="69" t="n"/>
      <c r="AO719" s="69" t="n"/>
      <c r="AP719" s="375" t="n"/>
      <c r="AQ719" s="374" t="n"/>
      <c r="AR719" s="374" t="n"/>
      <c r="AS719" s="375" t="n"/>
      <c r="AT719" s="394" t="n"/>
      <c r="AU719" s="374" t="n"/>
      <c r="AV719" s="374" t="n"/>
      <c r="AW719" s="395" t="n"/>
    </row>
    <row r="720" ht="12.75" customHeight="1" s="341">
      <c r="A720" s="432" t="n">
        <v>1023</v>
      </c>
      <c r="B720" s="433" t="inlineStr">
        <is>
          <t>수공구함</t>
        </is>
      </c>
      <c r="C720" s="434" t="inlineStr">
        <is>
          <t>미코드</t>
        </is>
      </c>
      <c r="D720" s="435" t="inlineStr"/>
      <c r="E720" s="436" t="inlineStr">
        <is>
          <t>미코드</t>
        </is>
      </c>
      <c r="F720" s="437" t="inlineStr">
        <is>
          <t>스텐 캡너트</t>
        </is>
      </c>
      <c r="G720" s="437" t="inlineStr">
        <is>
          <t>M3 40, M4 50</t>
        </is>
      </c>
      <c r="H720" s="438" t="inlineStr">
        <is>
          <t>봉</t>
        </is>
      </c>
      <c r="I720" s="439" t="n">
        <v>110</v>
      </c>
      <c r="J720" s="440" t="inlineStr">
        <is>
          <t>입고</t>
        </is>
      </c>
      <c r="K720" s="10" t="n"/>
      <c r="L720" s="10" t="n"/>
      <c r="M720" s="10" t="n"/>
      <c r="N720" s="10" t="n"/>
      <c r="O720" s="10" t="n"/>
      <c r="P720" s="10" t="n"/>
      <c r="Q720" s="10" t="n"/>
      <c r="R720" s="10" t="n"/>
      <c r="S720" s="10" t="n"/>
      <c r="T720" s="10" t="n"/>
      <c r="U720" s="10" t="n"/>
      <c r="V720" s="10" t="n"/>
      <c r="W720" s="10" t="n"/>
      <c r="X720" s="10" t="n"/>
      <c r="Y720" s="10" t="n"/>
      <c r="Z720" s="10" t="n"/>
      <c r="AA720" s="10" t="n"/>
      <c r="AB720" s="10" t="n"/>
      <c r="AC720" s="10" t="n"/>
      <c r="AD720" s="10" t="n"/>
      <c r="AE720" s="10" t="n"/>
      <c r="AF720" s="10" t="n"/>
      <c r="AG720" s="10" t="n"/>
      <c r="AH720" s="10" t="n"/>
      <c r="AI720" s="10" t="n"/>
      <c r="AJ720" s="10" t="n"/>
      <c r="AK720" s="10" t="n"/>
      <c r="AL720" s="10" t="n"/>
      <c r="AM720" s="10" t="n"/>
      <c r="AN720" s="10" t="n"/>
      <c r="AO720" s="10" t="n"/>
      <c r="AP720" s="386" t="n">
        <v>2</v>
      </c>
      <c r="AQ720" s="388" t="n"/>
      <c r="AR720" s="388" t="n"/>
      <c r="AS720" s="441" t="n">
        <v>2</v>
      </c>
      <c r="AT720" s="390" t="n">
        <v>220</v>
      </c>
      <c r="AU720" s="388" t="n"/>
      <c r="AV720" s="388" t="n"/>
      <c r="AW720" s="391" t="n">
        <v>220</v>
      </c>
    </row>
    <row r="721" ht="12.75" customHeight="1" s="341">
      <c r="A721" s="372" t="n"/>
      <c r="B721" s="372" t="n"/>
      <c r="C721" s="372" t="n"/>
      <c r="D721" s="372" t="n"/>
      <c r="E721" s="392" t="n"/>
      <c r="F721" s="374" t="n"/>
      <c r="G721" s="374" t="n"/>
      <c r="H721" s="374" t="n"/>
      <c r="I721" s="374" t="n"/>
      <c r="J721" s="440" t="inlineStr">
        <is>
          <t>출고</t>
        </is>
      </c>
      <c r="K721" s="69" t="n"/>
      <c r="L721" s="69" t="n"/>
      <c r="M721" s="69" t="n"/>
      <c r="N721" s="69" t="n"/>
      <c r="O721" s="69" t="n"/>
      <c r="P721" s="69" t="n"/>
      <c r="Q721" s="69" t="n"/>
      <c r="R721" s="69" t="n"/>
      <c r="S721" s="69" t="n"/>
      <c r="T721" s="69" t="n"/>
      <c r="U721" s="69" t="n"/>
      <c r="V721" s="69" t="n"/>
      <c r="W721" s="69" t="n"/>
      <c r="X721" s="69" t="n"/>
      <c r="Y721" s="69" t="n"/>
      <c r="Z721" s="69" t="n"/>
      <c r="AA721" s="69" t="n"/>
      <c r="AB721" s="69" t="n"/>
      <c r="AC721" s="69" t="n"/>
      <c r="AD721" s="69" t="n"/>
      <c r="AE721" s="69" t="n"/>
      <c r="AF721" s="69" t="n"/>
      <c r="AG721" s="69" t="n"/>
      <c r="AH721" s="69" t="n"/>
      <c r="AI721" s="69" t="n"/>
      <c r="AJ721" s="69" t="n"/>
      <c r="AK721" s="69" t="n"/>
      <c r="AL721" s="69" t="n"/>
      <c r="AM721" s="69" t="n"/>
      <c r="AN721" s="69" t="n"/>
      <c r="AO721" s="69" t="n"/>
      <c r="AP721" s="375" t="n"/>
      <c r="AQ721" s="374" t="n"/>
      <c r="AR721" s="374" t="n"/>
      <c r="AS721" s="375" t="n"/>
      <c r="AT721" s="394" t="n"/>
      <c r="AU721" s="374" t="n"/>
      <c r="AV721" s="374" t="n"/>
      <c r="AW721" s="395" t="n"/>
    </row>
    <row r="722" ht="12.75" customHeight="1" s="341">
      <c r="A722" s="432" t="n">
        <v>1024</v>
      </c>
      <c r="B722" s="433" t="inlineStr">
        <is>
          <t>수공구함</t>
        </is>
      </c>
      <c r="C722" s="434" t="inlineStr">
        <is>
          <t>미코드</t>
        </is>
      </c>
      <c r="D722" s="435" t="inlineStr"/>
      <c r="E722" s="436" t="inlineStr">
        <is>
          <t>미코드</t>
        </is>
      </c>
      <c r="F722" s="437" t="inlineStr">
        <is>
          <t>순찰지점 카드</t>
        </is>
      </c>
      <c r="G722" s="437" t="inlineStr"/>
      <c r="H722" s="438" t="inlineStr">
        <is>
          <t>EA</t>
        </is>
      </c>
      <c r="I722" s="439" t="n">
        <v>4300</v>
      </c>
      <c r="J722" s="440" t="inlineStr">
        <is>
          <t>입고</t>
        </is>
      </c>
      <c r="K722" s="10" t="n"/>
      <c r="L722" s="10" t="n"/>
      <c r="M722" s="10" t="n"/>
      <c r="N722" s="10" t="n"/>
      <c r="O722" s="10" t="n"/>
      <c r="P722" s="10" t="n"/>
      <c r="Q722" s="10" t="n"/>
      <c r="R722" s="10" t="n"/>
      <c r="S722" s="10" t="n"/>
      <c r="T722" s="10" t="n"/>
      <c r="U722" s="10" t="n"/>
      <c r="V722" s="10" t="n"/>
      <c r="W722" s="10" t="n"/>
      <c r="X722" s="10" t="n"/>
      <c r="Y722" s="10" t="n"/>
      <c r="Z722" s="10" t="n"/>
      <c r="AA722" s="10" t="n"/>
      <c r="AB722" s="10" t="n"/>
      <c r="AC722" s="10" t="n"/>
      <c r="AD722" s="10" t="n"/>
      <c r="AE722" s="10" t="n"/>
      <c r="AF722" s="10" t="n"/>
      <c r="AG722" s="10" t="n"/>
      <c r="AH722" s="10" t="n"/>
      <c r="AI722" s="10" t="n"/>
      <c r="AJ722" s="10" t="n"/>
      <c r="AK722" s="10" t="n"/>
      <c r="AL722" s="10" t="n"/>
      <c r="AM722" s="10" t="n"/>
      <c r="AN722" s="10" t="n"/>
      <c r="AO722" s="10" t="n"/>
      <c r="AP722" s="386" t="n">
        <v>29</v>
      </c>
      <c r="AQ722" s="388" t="n"/>
      <c r="AR722" s="388" t="n"/>
      <c r="AS722" s="441" t="n">
        <v>29</v>
      </c>
      <c r="AT722" s="390" t="n">
        <v>124700</v>
      </c>
      <c r="AU722" s="388" t="n"/>
      <c r="AV722" s="388" t="n"/>
      <c r="AW722" s="391" t="n">
        <v>124700</v>
      </c>
    </row>
    <row r="723" ht="12.75" customHeight="1" s="341">
      <c r="A723" s="372" t="n"/>
      <c r="B723" s="372" t="n"/>
      <c r="C723" s="372" t="n"/>
      <c r="D723" s="372" t="n"/>
      <c r="E723" s="392" t="n"/>
      <c r="F723" s="374" t="n"/>
      <c r="G723" s="374" t="n"/>
      <c r="H723" s="374" t="n"/>
      <c r="I723" s="374" t="n"/>
      <c r="J723" s="440" t="inlineStr">
        <is>
          <t>출고</t>
        </is>
      </c>
      <c r="K723" s="69" t="n"/>
      <c r="L723" s="69" t="n"/>
      <c r="M723" s="69" t="n"/>
      <c r="N723" s="69" t="n"/>
      <c r="O723" s="69" t="n"/>
      <c r="P723" s="69" t="n"/>
      <c r="Q723" s="69" t="n"/>
      <c r="R723" s="69" t="n"/>
      <c r="S723" s="69" t="n"/>
      <c r="T723" s="69" t="n"/>
      <c r="U723" s="69" t="n"/>
      <c r="V723" s="69" t="n"/>
      <c r="W723" s="69" t="n"/>
      <c r="X723" s="69" t="n"/>
      <c r="Y723" s="69" t="n"/>
      <c r="Z723" s="69" t="n"/>
      <c r="AA723" s="69" t="n"/>
      <c r="AB723" s="69" t="n"/>
      <c r="AC723" s="69" t="n"/>
      <c r="AD723" s="69" t="n"/>
      <c r="AE723" s="69" t="n"/>
      <c r="AF723" s="69" t="n"/>
      <c r="AG723" s="69" t="n"/>
      <c r="AH723" s="69" t="n"/>
      <c r="AI723" s="69" t="n"/>
      <c r="AJ723" s="69" t="n"/>
      <c r="AK723" s="69" t="n"/>
      <c r="AL723" s="69" t="n"/>
      <c r="AM723" s="69" t="n"/>
      <c r="AN723" s="69" t="n"/>
      <c r="AO723" s="69" t="n"/>
      <c r="AP723" s="375" t="n"/>
      <c r="AQ723" s="374" t="n"/>
      <c r="AR723" s="374" t="n"/>
      <c r="AS723" s="375" t="n"/>
      <c r="AT723" s="394" t="n"/>
      <c r="AU723" s="374" t="n"/>
      <c r="AV723" s="374" t="n"/>
      <c r="AW723" s="395" t="n"/>
    </row>
    <row r="724" ht="12.75" customHeight="1" s="341">
      <c r="A724" s="432" t="n">
        <v>1025</v>
      </c>
      <c r="B724" s="433" t="inlineStr">
        <is>
          <t>수공구함</t>
        </is>
      </c>
      <c r="C724" s="434" t="inlineStr">
        <is>
          <t>미코드</t>
        </is>
      </c>
      <c r="D724" s="435" t="inlineStr"/>
      <c r="E724" s="436" t="inlineStr">
        <is>
          <t>미코드</t>
        </is>
      </c>
      <c r="F724" s="437" t="inlineStr">
        <is>
          <t>3M 보호안경</t>
        </is>
      </c>
      <c r="G724" s="437" t="inlineStr">
        <is>
          <t>332 Impact goggle</t>
        </is>
      </c>
      <c r="H724" s="438" t="inlineStr">
        <is>
          <t>EA</t>
        </is>
      </c>
      <c r="I724" s="439" t="n">
        <v>3000</v>
      </c>
      <c r="J724" s="440" t="inlineStr">
        <is>
          <t>입고</t>
        </is>
      </c>
      <c r="K724" s="10" t="n"/>
      <c r="L724" s="10" t="n"/>
      <c r="M724" s="10" t="n"/>
      <c r="N724" s="10" t="n"/>
      <c r="O724" s="10" t="n"/>
      <c r="P724" s="10" t="n"/>
      <c r="Q724" s="10" t="n"/>
      <c r="R724" s="10" t="n"/>
      <c r="S724" s="10" t="n"/>
      <c r="T724" s="10" t="n"/>
      <c r="U724" s="10" t="n"/>
      <c r="V724" s="10" t="n"/>
      <c r="W724" s="10" t="n"/>
      <c r="X724" s="10" t="n"/>
      <c r="Y724" s="10" t="n"/>
      <c r="Z724" s="10" t="n"/>
      <c r="AA724" s="10" t="n"/>
      <c r="AB724" s="10" t="n"/>
      <c r="AC724" s="10" t="n"/>
      <c r="AD724" s="10" t="n"/>
      <c r="AE724" s="10" t="n"/>
      <c r="AF724" s="10" t="n"/>
      <c r="AG724" s="10" t="n"/>
      <c r="AH724" s="10" t="n"/>
      <c r="AI724" s="10" t="n"/>
      <c r="AJ724" s="10" t="n"/>
      <c r="AK724" s="10" t="n"/>
      <c r="AL724" s="10" t="n"/>
      <c r="AM724" s="10" t="n"/>
      <c r="AN724" s="10" t="n"/>
      <c r="AO724" s="10" t="n"/>
      <c r="AP724" s="386" t="n">
        <v>3</v>
      </c>
      <c r="AQ724" s="388" t="n"/>
      <c r="AR724" s="388" t="n"/>
      <c r="AS724" s="441" t="n">
        <v>3</v>
      </c>
      <c r="AT724" s="390" t="n">
        <v>9000</v>
      </c>
      <c r="AU724" s="388" t="n"/>
      <c r="AV724" s="388" t="n"/>
      <c r="AW724" s="391" t="n">
        <v>9000</v>
      </c>
    </row>
    <row r="725" ht="12.75" customHeight="1" s="341">
      <c r="A725" s="372" t="n"/>
      <c r="B725" s="372" t="n"/>
      <c r="C725" s="372" t="n"/>
      <c r="D725" s="372" t="n"/>
      <c r="E725" s="392" t="n"/>
      <c r="F725" s="374" t="n"/>
      <c r="G725" s="374" t="n"/>
      <c r="H725" s="374" t="n"/>
      <c r="I725" s="374" t="n"/>
      <c r="J725" s="440" t="inlineStr">
        <is>
          <t>출고</t>
        </is>
      </c>
      <c r="K725" s="69" t="n"/>
      <c r="L725" s="69" t="n"/>
      <c r="M725" s="69" t="n"/>
      <c r="N725" s="69" t="n"/>
      <c r="O725" s="69" t="n"/>
      <c r="P725" s="69" t="n"/>
      <c r="Q725" s="69" t="n"/>
      <c r="R725" s="69" t="n"/>
      <c r="S725" s="69" t="n"/>
      <c r="T725" s="69" t="n"/>
      <c r="U725" s="69" t="n"/>
      <c r="V725" s="69" t="n"/>
      <c r="W725" s="69" t="n"/>
      <c r="X725" s="69" t="n"/>
      <c r="Y725" s="69" t="n"/>
      <c r="Z725" s="69" t="n"/>
      <c r="AA725" s="69" t="n"/>
      <c r="AB725" s="69" t="n"/>
      <c r="AC725" s="69" t="n"/>
      <c r="AD725" s="69" t="n"/>
      <c r="AE725" s="69" t="n"/>
      <c r="AF725" s="69" t="n"/>
      <c r="AG725" s="69" t="n"/>
      <c r="AH725" s="69" t="n"/>
      <c r="AI725" s="69" t="n"/>
      <c r="AJ725" s="69" t="n"/>
      <c r="AK725" s="69" t="n"/>
      <c r="AL725" s="69" t="n"/>
      <c r="AM725" s="69" t="n"/>
      <c r="AN725" s="69" t="n"/>
      <c r="AO725" s="69" t="n"/>
      <c r="AP725" s="375" t="n"/>
      <c r="AQ725" s="374" t="n"/>
      <c r="AR725" s="374" t="n"/>
      <c r="AS725" s="375" t="n"/>
      <c r="AT725" s="394" t="n"/>
      <c r="AU725" s="374" t="n"/>
      <c r="AV725" s="374" t="n"/>
      <c r="AW725" s="395" t="n"/>
    </row>
    <row r="726" ht="12.75" customHeight="1" s="341">
      <c r="A726" s="432" t="n">
        <v>1026</v>
      </c>
      <c r="B726" s="433" t="inlineStr">
        <is>
          <t>수공구함</t>
        </is>
      </c>
      <c r="C726" s="434" t="inlineStr">
        <is>
          <t>미코드</t>
        </is>
      </c>
      <c r="D726" s="435" t="inlineStr"/>
      <c r="E726" s="436" t="inlineStr">
        <is>
          <t>미코드</t>
        </is>
      </c>
      <c r="F726" s="437" t="inlineStr">
        <is>
          <t>DVSTV-WH</t>
        </is>
      </c>
      <c r="G726" s="437" t="inlineStr">
        <is>
          <t>ON/OFF DIMMING</t>
        </is>
      </c>
      <c r="H726" s="438" t="inlineStr">
        <is>
          <t>EA</t>
        </is>
      </c>
      <c r="I726" s="439" t="n">
        <v>250000</v>
      </c>
      <c r="J726" s="440" t="inlineStr">
        <is>
          <t>입고</t>
        </is>
      </c>
      <c r="K726" s="10" t="n"/>
      <c r="L726" s="10" t="n"/>
      <c r="M726" s="10" t="n"/>
      <c r="N726" s="10" t="n"/>
      <c r="O726" s="10" t="n"/>
      <c r="P726" s="10" t="n"/>
      <c r="Q726" s="10" t="n"/>
      <c r="R726" s="10" t="n"/>
      <c r="S726" s="10" t="n"/>
      <c r="T726" s="10" t="n"/>
      <c r="U726" s="10" t="n"/>
      <c r="V726" s="10" t="n"/>
      <c r="W726" s="10" t="n"/>
      <c r="X726" s="10" t="n"/>
      <c r="Y726" s="10" t="n"/>
      <c r="Z726" s="10" t="n"/>
      <c r="AA726" s="10" t="n"/>
      <c r="AB726" s="10" t="n"/>
      <c r="AC726" s="10" t="n"/>
      <c r="AD726" s="10" t="n"/>
      <c r="AE726" s="10" t="n"/>
      <c r="AF726" s="10" t="n"/>
      <c r="AG726" s="10" t="n"/>
      <c r="AH726" s="10" t="n"/>
      <c r="AI726" s="10" t="n"/>
      <c r="AJ726" s="10" t="n"/>
      <c r="AK726" s="10" t="n"/>
      <c r="AL726" s="10" t="n"/>
      <c r="AM726" s="10" t="n"/>
      <c r="AN726" s="10" t="n"/>
      <c r="AO726" s="10" t="n"/>
      <c r="AP726" s="386" t="n">
        <v>3</v>
      </c>
      <c r="AQ726" s="388" t="n"/>
      <c r="AR726" s="388" t="n"/>
      <c r="AS726" s="441" t="n">
        <v>3</v>
      </c>
      <c r="AT726" s="390" t="n">
        <v>750000</v>
      </c>
      <c r="AU726" s="388" t="n"/>
      <c r="AV726" s="388" t="n"/>
      <c r="AW726" s="391" t="n">
        <v>750000</v>
      </c>
    </row>
    <row r="727" ht="12.75" customHeight="1" s="341">
      <c r="A727" s="372" t="n"/>
      <c r="B727" s="372" t="n"/>
      <c r="C727" s="372" t="n"/>
      <c r="D727" s="372" t="n"/>
      <c r="E727" s="392" t="n"/>
      <c r="F727" s="374" t="n"/>
      <c r="G727" s="374" t="n"/>
      <c r="H727" s="374" t="n"/>
      <c r="I727" s="374" t="n"/>
      <c r="J727" s="440" t="inlineStr">
        <is>
          <t>출고</t>
        </is>
      </c>
      <c r="K727" s="69" t="n"/>
      <c r="L727" s="69" t="n"/>
      <c r="M727" s="69" t="n"/>
      <c r="N727" s="69" t="n"/>
      <c r="O727" s="69" t="n"/>
      <c r="P727" s="69" t="n"/>
      <c r="Q727" s="69" t="n"/>
      <c r="R727" s="69" t="n"/>
      <c r="S727" s="69" t="n"/>
      <c r="T727" s="69" t="n"/>
      <c r="U727" s="69" t="n"/>
      <c r="V727" s="69" t="n"/>
      <c r="W727" s="69" t="n"/>
      <c r="X727" s="69" t="n"/>
      <c r="Y727" s="69" t="n"/>
      <c r="Z727" s="69" t="n"/>
      <c r="AA727" s="69" t="n"/>
      <c r="AB727" s="69" t="n"/>
      <c r="AC727" s="69" t="n"/>
      <c r="AD727" s="69" t="n"/>
      <c r="AE727" s="69" t="n"/>
      <c r="AF727" s="69" t="n"/>
      <c r="AG727" s="69" t="n"/>
      <c r="AH727" s="69" t="n"/>
      <c r="AI727" s="69" t="n"/>
      <c r="AJ727" s="69" t="n"/>
      <c r="AK727" s="69" t="n"/>
      <c r="AL727" s="69" t="n"/>
      <c r="AM727" s="69" t="n"/>
      <c r="AN727" s="69" t="n"/>
      <c r="AO727" s="69" t="n"/>
      <c r="AP727" s="375" t="n"/>
      <c r="AQ727" s="374" t="n"/>
      <c r="AR727" s="374" t="n"/>
      <c r="AS727" s="375" t="n"/>
      <c r="AT727" s="394" t="n"/>
      <c r="AU727" s="374" t="n"/>
      <c r="AV727" s="374" t="n"/>
      <c r="AW727" s="395" t="n"/>
    </row>
    <row r="728" ht="12.75" customHeight="1" s="341">
      <c r="A728" s="432" t="n">
        <v>1027</v>
      </c>
      <c r="B728" s="433" t="inlineStr">
        <is>
          <t>수공구함</t>
        </is>
      </c>
      <c r="C728" s="434" t="inlineStr">
        <is>
          <t>미코드</t>
        </is>
      </c>
      <c r="D728" s="435" t="inlineStr"/>
      <c r="E728" s="436" t="inlineStr">
        <is>
          <t>미코드</t>
        </is>
      </c>
      <c r="F728" s="437" t="inlineStr">
        <is>
          <t>Floatless 스위치</t>
        </is>
      </c>
      <c r="G728" s="437" t="inlineStr">
        <is>
          <t>YSFS-C22-M5</t>
        </is>
      </c>
      <c r="H728" s="438" t="inlineStr">
        <is>
          <t>EA</t>
        </is>
      </c>
      <c r="I728" s="439" t="n">
        <v>12600</v>
      </c>
      <c r="J728" s="440" t="inlineStr">
        <is>
          <t>입고</t>
        </is>
      </c>
      <c r="K728" s="10" t="n"/>
      <c r="L728" s="10" t="n"/>
      <c r="M728" s="10" t="n"/>
      <c r="N728" s="10" t="n"/>
      <c r="O728" s="10" t="n"/>
      <c r="P728" s="10" t="n"/>
      <c r="Q728" s="10" t="n"/>
      <c r="R728" s="10" t="n"/>
      <c r="S728" s="10" t="n"/>
      <c r="T728" s="10" t="n"/>
      <c r="U728" s="10" t="n"/>
      <c r="V728" s="10" t="n"/>
      <c r="W728" s="10" t="n"/>
      <c r="X728" s="10" t="n"/>
      <c r="Y728" s="10" t="n"/>
      <c r="Z728" s="10" t="n"/>
      <c r="AA728" s="10" t="n"/>
      <c r="AB728" s="10" t="n"/>
      <c r="AC728" s="10" t="n"/>
      <c r="AD728" s="10" t="n"/>
      <c r="AE728" s="10" t="n"/>
      <c r="AF728" s="10" t="n"/>
      <c r="AG728" s="10" t="n"/>
      <c r="AH728" s="10" t="n"/>
      <c r="AI728" s="10" t="n"/>
      <c r="AJ728" s="10" t="n"/>
      <c r="AK728" s="10" t="n"/>
      <c r="AL728" s="10" t="n"/>
      <c r="AM728" s="10" t="n"/>
      <c r="AN728" s="10" t="n"/>
      <c r="AO728" s="10" t="n"/>
      <c r="AP728" s="386" t="n">
        <v>2</v>
      </c>
      <c r="AQ728" s="388" t="n"/>
      <c r="AR728" s="388" t="n"/>
      <c r="AS728" s="441" t="n">
        <v>2</v>
      </c>
      <c r="AT728" s="390" t="n">
        <v>25200</v>
      </c>
      <c r="AU728" s="388" t="n"/>
      <c r="AV728" s="388" t="n"/>
      <c r="AW728" s="391" t="n">
        <v>25200</v>
      </c>
    </row>
    <row r="729" ht="12.75" customHeight="1" s="341">
      <c r="A729" s="372" t="n"/>
      <c r="B729" s="372" t="n"/>
      <c r="C729" s="372" t="n"/>
      <c r="D729" s="372" t="n"/>
      <c r="E729" s="392" t="n"/>
      <c r="F729" s="374" t="n"/>
      <c r="G729" s="374" t="n"/>
      <c r="H729" s="374" t="n"/>
      <c r="I729" s="374" t="n"/>
      <c r="J729" s="440" t="inlineStr">
        <is>
          <t>출고</t>
        </is>
      </c>
      <c r="K729" s="69" t="n"/>
      <c r="L729" s="69" t="n"/>
      <c r="M729" s="69" t="n"/>
      <c r="N729" s="69" t="n"/>
      <c r="O729" s="69" t="n"/>
      <c r="P729" s="69" t="n"/>
      <c r="Q729" s="69" t="n"/>
      <c r="R729" s="69" t="n"/>
      <c r="S729" s="69" t="n"/>
      <c r="T729" s="69" t="n"/>
      <c r="U729" s="69" t="n"/>
      <c r="V729" s="69" t="n"/>
      <c r="W729" s="69" t="n"/>
      <c r="X729" s="69" t="n"/>
      <c r="Y729" s="69" t="n"/>
      <c r="Z729" s="69" t="n"/>
      <c r="AA729" s="69" t="n"/>
      <c r="AB729" s="69" t="n"/>
      <c r="AC729" s="69" t="n"/>
      <c r="AD729" s="69" t="n"/>
      <c r="AE729" s="69" t="n"/>
      <c r="AF729" s="69" t="n"/>
      <c r="AG729" s="69" t="n"/>
      <c r="AH729" s="69" t="n"/>
      <c r="AI729" s="69" t="n"/>
      <c r="AJ729" s="69" t="n"/>
      <c r="AK729" s="69" t="n"/>
      <c r="AL729" s="69" t="n"/>
      <c r="AM729" s="69" t="n"/>
      <c r="AN729" s="69" t="n"/>
      <c r="AO729" s="69" t="n"/>
      <c r="AP729" s="375" t="n"/>
      <c r="AQ729" s="374" t="n"/>
      <c r="AR729" s="374" t="n"/>
      <c r="AS729" s="375" t="n"/>
      <c r="AT729" s="394" t="n"/>
      <c r="AU729" s="374" t="n"/>
      <c r="AV729" s="374" t="n"/>
      <c r="AW729" s="395" t="n"/>
    </row>
    <row r="730" ht="12.75" customHeight="1" s="341">
      <c r="A730" s="432" t="n">
        <v>1028</v>
      </c>
      <c r="B730" s="433" t="inlineStr">
        <is>
          <t>수공구함</t>
        </is>
      </c>
      <c r="C730" s="434" t="inlineStr">
        <is>
          <t>미코드</t>
        </is>
      </c>
      <c r="D730" s="435" t="inlineStr"/>
      <c r="E730" s="436" t="inlineStr">
        <is>
          <t>미코드</t>
        </is>
      </c>
      <c r="F730" s="437" t="inlineStr">
        <is>
          <t>NTSTV-WH</t>
        </is>
      </c>
      <c r="G730" s="437" t="inlineStr">
        <is>
          <t>SLIDE DIMMING</t>
        </is>
      </c>
      <c r="H730" s="438" t="inlineStr">
        <is>
          <t>EA</t>
        </is>
      </c>
      <c r="I730" s="439" t="n">
        <v>250000</v>
      </c>
      <c r="J730" s="440" t="inlineStr">
        <is>
          <t>입고</t>
        </is>
      </c>
      <c r="K730" s="10" t="n"/>
      <c r="L730" s="10" t="n"/>
      <c r="M730" s="10" t="n"/>
      <c r="N730" s="10" t="n"/>
      <c r="O730" s="10" t="n"/>
      <c r="P730" s="10" t="n"/>
      <c r="Q730" s="10" t="n"/>
      <c r="R730" s="10" t="n"/>
      <c r="S730" s="10" t="n"/>
      <c r="T730" s="10" t="n"/>
      <c r="U730" s="10" t="n"/>
      <c r="V730" s="10" t="n"/>
      <c r="W730" s="10" t="n"/>
      <c r="X730" s="10" t="n"/>
      <c r="Y730" s="10" t="n"/>
      <c r="Z730" s="10" t="n"/>
      <c r="AA730" s="10" t="n"/>
      <c r="AB730" s="10" t="n"/>
      <c r="AC730" s="10" t="n"/>
      <c r="AD730" s="10" t="n"/>
      <c r="AE730" s="10" t="n"/>
      <c r="AF730" s="10" t="n"/>
      <c r="AG730" s="10" t="n"/>
      <c r="AH730" s="10" t="n"/>
      <c r="AI730" s="10" t="n"/>
      <c r="AJ730" s="10" t="n"/>
      <c r="AK730" s="10" t="n"/>
      <c r="AL730" s="10" t="n"/>
      <c r="AM730" s="10" t="n"/>
      <c r="AN730" s="10" t="n"/>
      <c r="AO730" s="10" t="n"/>
      <c r="AP730" s="386" t="n">
        <v>3</v>
      </c>
      <c r="AQ730" s="388" t="n"/>
      <c r="AR730" s="388" t="n"/>
      <c r="AS730" s="441" t="n">
        <v>3</v>
      </c>
      <c r="AT730" s="390" t="n">
        <v>750000</v>
      </c>
      <c r="AU730" s="388" t="n"/>
      <c r="AV730" s="388" t="n"/>
      <c r="AW730" s="391" t="n">
        <v>750000</v>
      </c>
    </row>
    <row r="731" ht="12.75" customHeight="1" s="341">
      <c r="A731" s="372" t="n"/>
      <c r="B731" s="372" t="n"/>
      <c r="C731" s="372" t="n"/>
      <c r="D731" s="372" t="n"/>
      <c r="E731" s="392" t="n"/>
      <c r="F731" s="374" t="n"/>
      <c r="G731" s="374" t="n"/>
      <c r="H731" s="374" t="n"/>
      <c r="I731" s="374" t="n"/>
      <c r="J731" s="440" t="inlineStr">
        <is>
          <t>출고</t>
        </is>
      </c>
      <c r="K731" s="69" t="n"/>
      <c r="L731" s="69" t="n"/>
      <c r="M731" s="69" t="n"/>
      <c r="N731" s="69" t="n"/>
      <c r="O731" s="69" t="n"/>
      <c r="P731" s="69" t="n"/>
      <c r="Q731" s="69" t="n"/>
      <c r="R731" s="69" t="n"/>
      <c r="S731" s="69" t="n"/>
      <c r="T731" s="69" t="n"/>
      <c r="U731" s="69" t="n"/>
      <c r="V731" s="69" t="n"/>
      <c r="W731" s="69" t="n"/>
      <c r="X731" s="69" t="n"/>
      <c r="Y731" s="69" t="n"/>
      <c r="Z731" s="69" t="n"/>
      <c r="AA731" s="69" t="n"/>
      <c r="AB731" s="69" t="n"/>
      <c r="AC731" s="69" t="n"/>
      <c r="AD731" s="69" t="n"/>
      <c r="AE731" s="69" t="n"/>
      <c r="AF731" s="69" t="n"/>
      <c r="AG731" s="69" t="n"/>
      <c r="AH731" s="69" t="n"/>
      <c r="AI731" s="69" t="n"/>
      <c r="AJ731" s="69" t="n"/>
      <c r="AK731" s="69" t="n"/>
      <c r="AL731" s="69" t="n"/>
      <c r="AM731" s="69" t="n"/>
      <c r="AN731" s="69" t="n"/>
      <c r="AO731" s="69" t="n"/>
      <c r="AP731" s="375" t="n"/>
      <c r="AQ731" s="374" t="n"/>
      <c r="AR731" s="374" t="n"/>
      <c r="AS731" s="375" t="n"/>
      <c r="AT731" s="394" t="n"/>
      <c r="AU731" s="374" t="n"/>
      <c r="AV731" s="374" t="n"/>
      <c r="AW731" s="395" t="n"/>
    </row>
    <row r="732" ht="12.75" customHeight="1" s="341">
      <c r="A732" s="432" t="n">
        <v>1029</v>
      </c>
      <c r="B732" s="433" t="inlineStr">
        <is>
          <t>수공구함</t>
        </is>
      </c>
      <c r="C732" s="434" t="inlineStr">
        <is>
          <t>미코드</t>
        </is>
      </c>
      <c r="D732" s="435" t="inlineStr"/>
      <c r="E732" s="436" t="inlineStr">
        <is>
          <t>미코드</t>
        </is>
      </c>
      <c r="F732" s="437" t="inlineStr">
        <is>
          <t>SDS 드릴비트 세트</t>
        </is>
      </c>
      <c r="G732" s="437" t="inlineStr">
        <is>
          <t>8PCS/보쉬</t>
        </is>
      </c>
      <c r="H732" s="438" t="inlineStr">
        <is>
          <t>SET</t>
        </is>
      </c>
      <c r="I732" s="439" t="n">
        <v>38400</v>
      </c>
      <c r="J732" s="440" t="inlineStr">
        <is>
          <t>입고</t>
        </is>
      </c>
      <c r="K732" s="10" t="n"/>
      <c r="L732" s="10" t="n"/>
      <c r="M732" s="10" t="n"/>
      <c r="N732" s="10" t="n"/>
      <c r="O732" s="10" t="n"/>
      <c r="P732" s="10" t="n"/>
      <c r="Q732" s="10" t="n"/>
      <c r="R732" s="10" t="n"/>
      <c r="S732" s="10" t="n"/>
      <c r="T732" s="10" t="n"/>
      <c r="U732" s="10" t="n"/>
      <c r="V732" s="10" t="n"/>
      <c r="W732" s="10" t="n"/>
      <c r="X732" s="10" t="n"/>
      <c r="Y732" s="10" t="n"/>
      <c r="Z732" s="10" t="n"/>
      <c r="AA732" s="10" t="n"/>
      <c r="AB732" s="10" t="n"/>
      <c r="AC732" s="10" t="n"/>
      <c r="AD732" s="10" t="n"/>
      <c r="AE732" s="10" t="n"/>
      <c r="AF732" s="10" t="n"/>
      <c r="AG732" s="10" t="n"/>
      <c r="AH732" s="10" t="n"/>
      <c r="AI732" s="10" t="n"/>
      <c r="AJ732" s="10" t="n"/>
      <c r="AK732" s="10" t="n"/>
      <c r="AL732" s="10" t="n"/>
      <c r="AM732" s="10" t="n"/>
      <c r="AN732" s="10" t="n"/>
      <c r="AO732" s="10" t="n"/>
      <c r="AP732" s="386" t="n">
        <v>1</v>
      </c>
      <c r="AQ732" s="388" t="n"/>
      <c r="AR732" s="388" t="n"/>
      <c r="AS732" s="441" t="n">
        <v>1</v>
      </c>
      <c r="AT732" s="390" t="n">
        <v>38400</v>
      </c>
      <c r="AU732" s="388" t="n"/>
      <c r="AV732" s="388" t="n"/>
      <c r="AW732" s="391" t="n">
        <v>38400</v>
      </c>
    </row>
    <row r="733" ht="12.75" customHeight="1" s="341">
      <c r="A733" s="372" t="n"/>
      <c r="B733" s="372" t="n"/>
      <c r="C733" s="372" t="n"/>
      <c r="D733" s="372" t="n"/>
      <c r="E733" s="392" t="n"/>
      <c r="F733" s="374" t="n"/>
      <c r="G733" s="374" t="n"/>
      <c r="H733" s="374" t="n"/>
      <c r="I733" s="374" t="n"/>
      <c r="J733" s="440" t="inlineStr">
        <is>
          <t>출고</t>
        </is>
      </c>
      <c r="K733" s="69" t="n"/>
      <c r="L733" s="69" t="n"/>
      <c r="M733" s="69" t="n"/>
      <c r="N733" s="69" t="n"/>
      <c r="O733" s="69" t="n"/>
      <c r="P733" s="69" t="n"/>
      <c r="Q733" s="69" t="n"/>
      <c r="R733" s="69" t="n"/>
      <c r="S733" s="69" t="n"/>
      <c r="T733" s="69" t="n"/>
      <c r="U733" s="69" t="n"/>
      <c r="V733" s="69" t="n"/>
      <c r="W733" s="69" t="n"/>
      <c r="X733" s="69" t="n"/>
      <c r="Y733" s="69" t="n"/>
      <c r="Z733" s="69" t="n"/>
      <c r="AA733" s="69" t="n"/>
      <c r="AB733" s="69" t="n"/>
      <c r="AC733" s="69" t="n"/>
      <c r="AD733" s="69" t="n"/>
      <c r="AE733" s="69" t="n"/>
      <c r="AF733" s="69" t="n"/>
      <c r="AG733" s="69" t="n"/>
      <c r="AH733" s="69" t="n"/>
      <c r="AI733" s="69" t="n"/>
      <c r="AJ733" s="69" t="n"/>
      <c r="AK733" s="69" t="n"/>
      <c r="AL733" s="69" t="n"/>
      <c r="AM733" s="69" t="n"/>
      <c r="AN733" s="69" t="n"/>
      <c r="AO733" s="69" t="n"/>
      <c r="AP733" s="375" t="n"/>
      <c r="AQ733" s="374" t="n"/>
      <c r="AR733" s="374" t="n"/>
      <c r="AS733" s="375" t="n"/>
      <c r="AT733" s="394" t="n"/>
      <c r="AU733" s="374" t="n"/>
      <c r="AV733" s="374" t="n"/>
      <c r="AW733" s="395" t="n"/>
    </row>
    <row r="734" ht="12.75" customHeight="1" s="341">
      <c r="A734" s="432" t="n">
        <v>1030</v>
      </c>
      <c r="B734" s="433" t="inlineStr">
        <is>
          <t>수공구함</t>
        </is>
      </c>
      <c r="C734" s="434" t="inlineStr">
        <is>
          <t>미코드</t>
        </is>
      </c>
      <c r="D734" s="435" t="inlineStr"/>
      <c r="E734" s="436" t="inlineStr">
        <is>
          <t>미코드</t>
        </is>
      </c>
      <c r="F734" s="437" t="inlineStr">
        <is>
          <t>가스인두기세트</t>
        </is>
      </c>
      <c r="G734" s="437" t="inlineStr">
        <is>
          <t>PRO 110K +가스 1통</t>
        </is>
      </c>
      <c r="H734" s="438" t="inlineStr">
        <is>
          <t>EA</t>
        </is>
      </c>
      <c r="I734" s="439" t="n">
        <v>90000</v>
      </c>
      <c r="J734" s="440" t="inlineStr">
        <is>
          <t>입고</t>
        </is>
      </c>
      <c r="K734" s="10" t="n"/>
      <c r="L734" s="10" t="n"/>
      <c r="M734" s="10" t="n"/>
      <c r="N734" s="10" t="n"/>
      <c r="O734" s="10" t="n"/>
      <c r="P734" s="10" t="n"/>
      <c r="Q734" s="10" t="n"/>
      <c r="R734" s="10" t="n"/>
      <c r="S734" s="10" t="n"/>
      <c r="T734" s="10" t="n"/>
      <c r="U734" s="10" t="n"/>
      <c r="V734" s="10" t="n"/>
      <c r="W734" s="10" t="n"/>
      <c r="X734" s="10" t="n"/>
      <c r="Y734" s="10" t="n"/>
      <c r="Z734" s="10" t="n"/>
      <c r="AA734" s="10" t="n"/>
      <c r="AB734" s="10" t="n"/>
      <c r="AC734" s="10" t="n"/>
      <c r="AD734" s="10" t="n"/>
      <c r="AE734" s="10" t="n"/>
      <c r="AF734" s="10" t="n"/>
      <c r="AG734" s="10" t="n"/>
      <c r="AH734" s="10" t="n"/>
      <c r="AI734" s="10" t="n"/>
      <c r="AJ734" s="10" t="n"/>
      <c r="AK734" s="10" t="n"/>
      <c r="AL734" s="10" t="n"/>
      <c r="AM734" s="10" t="n"/>
      <c r="AN734" s="10" t="n"/>
      <c r="AO734" s="10" t="n"/>
      <c r="AP734" s="386" t="n"/>
      <c r="AQ734" s="388" t="n"/>
      <c r="AR734" s="388" t="n"/>
      <c r="AS734" s="441" t="n">
        <v>0</v>
      </c>
      <c r="AT734" s="390" t="n"/>
      <c r="AU734" s="388" t="n"/>
      <c r="AV734" s="388" t="n"/>
      <c r="AW734" s="391" t="n">
        <v>0</v>
      </c>
    </row>
    <row r="735" ht="12.75" customHeight="1" s="341">
      <c r="A735" s="372" t="n"/>
      <c r="B735" s="372" t="n"/>
      <c r="C735" s="372" t="n"/>
      <c r="D735" s="372" t="n"/>
      <c r="E735" s="392" t="n"/>
      <c r="F735" s="374" t="n"/>
      <c r="G735" s="374" t="n"/>
      <c r="H735" s="374" t="n"/>
      <c r="I735" s="374" t="n"/>
      <c r="J735" s="440" t="inlineStr">
        <is>
          <t>출고</t>
        </is>
      </c>
      <c r="K735" s="69" t="n"/>
      <c r="L735" s="69" t="n"/>
      <c r="M735" s="69" t="n"/>
      <c r="N735" s="69" t="n"/>
      <c r="O735" s="69" t="n"/>
      <c r="P735" s="69" t="n"/>
      <c r="Q735" s="69" t="n"/>
      <c r="R735" s="69" t="n"/>
      <c r="S735" s="69" t="n"/>
      <c r="T735" s="69" t="n"/>
      <c r="U735" s="69" t="n"/>
      <c r="V735" s="69" t="n"/>
      <c r="W735" s="69" t="n"/>
      <c r="X735" s="69" t="n"/>
      <c r="Y735" s="69" t="n"/>
      <c r="Z735" s="69" t="n"/>
      <c r="AA735" s="69" t="n"/>
      <c r="AB735" s="69" t="n"/>
      <c r="AC735" s="69" t="n"/>
      <c r="AD735" s="69" t="n"/>
      <c r="AE735" s="69" t="n"/>
      <c r="AF735" s="69" t="n"/>
      <c r="AG735" s="69" t="n"/>
      <c r="AH735" s="69" t="n"/>
      <c r="AI735" s="69" t="n"/>
      <c r="AJ735" s="69" t="n"/>
      <c r="AK735" s="69" t="n"/>
      <c r="AL735" s="69" t="n"/>
      <c r="AM735" s="69" t="n"/>
      <c r="AN735" s="69" t="n"/>
      <c r="AO735" s="69" t="n"/>
      <c r="AP735" s="375" t="n"/>
      <c r="AQ735" s="374" t="n"/>
      <c r="AR735" s="374" t="n"/>
      <c r="AS735" s="375" t="n"/>
      <c r="AT735" s="394" t="n"/>
      <c r="AU735" s="374" t="n"/>
      <c r="AV735" s="374" t="n"/>
      <c r="AW735" s="395" t="n"/>
    </row>
    <row r="736" ht="12.75" customHeight="1" s="341">
      <c r="A736" s="432" t="n">
        <v>1031</v>
      </c>
      <c r="B736" s="433" t="inlineStr">
        <is>
          <t>수공구함</t>
        </is>
      </c>
      <c r="C736" s="434" t="inlineStr">
        <is>
          <t>미코드</t>
        </is>
      </c>
      <c r="D736" s="435" t="inlineStr"/>
      <c r="E736" s="436" t="inlineStr">
        <is>
          <t>미코드</t>
        </is>
      </c>
      <c r="F736" s="437" t="inlineStr">
        <is>
          <t>가스인두기용 가스</t>
        </is>
      </c>
      <c r="G736" s="437" t="inlineStr">
        <is>
          <t>SM-GAS 150g</t>
        </is>
      </c>
      <c r="H736" s="438" t="inlineStr">
        <is>
          <t>EA</t>
        </is>
      </c>
      <c r="I736" s="439" t="n">
        <v>2800</v>
      </c>
      <c r="J736" s="440" t="inlineStr">
        <is>
          <t>입고</t>
        </is>
      </c>
      <c r="K736" s="10" t="n"/>
      <c r="L736" s="10" t="n"/>
      <c r="M736" s="10" t="n"/>
      <c r="N736" s="10" t="n"/>
      <c r="O736" s="10" t="n"/>
      <c r="P736" s="10" t="n"/>
      <c r="Q736" s="10" t="n"/>
      <c r="R736" s="10" t="n"/>
      <c r="S736" s="10" t="n"/>
      <c r="T736" s="10" t="n"/>
      <c r="U736" s="10" t="n"/>
      <c r="V736" s="10" t="n"/>
      <c r="W736" s="10" t="n"/>
      <c r="X736" s="10" t="n"/>
      <c r="Y736" s="10" t="n"/>
      <c r="Z736" s="10" t="n"/>
      <c r="AA736" s="10" t="n"/>
      <c r="AB736" s="10" t="n"/>
      <c r="AC736" s="10" t="n"/>
      <c r="AD736" s="10" t="n"/>
      <c r="AE736" s="10" t="n"/>
      <c r="AF736" s="10" t="n"/>
      <c r="AG736" s="10" t="n"/>
      <c r="AH736" s="10" t="n"/>
      <c r="AI736" s="10" t="n"/>
      <c r="AJ736" s="10" t="n"/>
      <c r="AK736" s="10" t="n"/>
      <c r="AL736" s="10" t="n"/>
      <c r="AM736" s="10" t="n"/>
      <c r="AN736" s="10" t="n"/>
      <c r="AO736" s="10" t="n"/>
      <c r="AP736" s="386" t="n">
        <v>2</v>
      </c>
      <c r="AQ736" s="388" t="n"/>
      <c r="AR736" s="388" t="n"/>
      <c r="AS736" s="441" t="n">
        <v>2</v>
      </c>
      <c r="AT736" s="390" t="n">
        <v>5600</v>
      </c>
      <c r="AU736" s="388" t="n"/>
      <c r="AV736" s="388" t="n"/>
      <c r="AW736" s="391" t="n">
        <v>5600</v>
      </c>
    </row>
    <row r="737" ht="12.75" customHeight="1" s="341">
      <c r="A737" s="372" t="n"/>
      <c r="B737" s="372" t="n"/>
      <c r="C737" s="372" t="n"/>
      <c r="D737" s="372" t="n"/>
      <c r="E737" s="392" t="n"/>
      <c r="F737" s="374" t="n"/>
      <c r="G737" s="374" t="n"/>
      <c r="H737" s="374" t="n"/>
      <c r="I737" s="374" t="n"/>
      <c r="J737" s="440" t="inlineStr">
        <is>
          <t>출고</t>
        </is>
      </c>
      <c r="K737" s="69" t="n"/>
      <c r="L737" s="69" t="n"/>
      <c r="M737" s="69" t="n"/>
      <c r="N737" s="69" t="n"/>
      <c r="O737" s="69" t="n"/>
      <c r="P737" s="69" t="n"/>
      <c r="Q737" s="69" t="n"/>
      <c r="R737" s="69" t="n"/>
      <c r="S737" s="69" t="n"/>
      <c r="T737" s="69" t="n"/>
      <c r="U737" s="69" t="n"/>
      <c r="V737" s="69" t="n"/>
      <c r="W737" s="69" t="n"/>
      <c r="X737" s="69" t="n"/>
      <c r="Y737" s="69" t="n"/>
      <c r="Z737" s="69" t="n"/>
      <c r="AA737" s="69" t="n"/>
      <c r="AB737" s="69" t="n"/>
      <c r="AC737" s="69" t="n"/>
      <c r="AD737" s="69" t="n"/>
      <c r="AE737" s="69" t="n"/>
      <c r="AF737" s="69" t="n"/>
      <c r="AG737" s="69" t="n"/>
      <c r="AH737" s="69" t="n"/>
      <c r="AI737" s="69" t="n"/>
      <c r="AJ737" s="69" t="n"/>
      <c r="AK737" s="69" t="n"/>
      <c r="AL737" s="69" t="n"/>
      <c r="AM737" s="69" t="n"/>
      <c r="AN737" s="69" t="n"/>
      <c r="AO737" s="69" t="n"/>
      <c r="AP737" s="375" t="n"/>
      <c r="AQ737" s="374" t="n"/>
      <c r="AR737" s="374" t="n"/>
      <c r="AS737" s="375" t="n"/>
      <c r="AT737" s="394" t="n"/>
      <c r="AU737" s="374" t="n"/>
      <c r="AV737" s="374" t="n"/>
      <c r="AW737" s="395" t="n"/>
    </row>
    <row r="738" ht="12.75" customHeight="1" s="341">
      <c r="A738" s="432" t="n">
        <v>1032</v>
      </c>
      <c r="B738" s="433" t="inlineStr">
        <is>
          <t>수공구함</t>
        </is>
      </c>
      <c r="C738" s="434" t="inlineStr">
        <is>
          <t>미코드</t>
        </is>
      </c>
      <c r="D738" s="435" t="inlineStr"/>
      <c r="E738" s="436" t="inlineStr">
        <is>
          <t>미코드</t>
        </is>
      </c>
      <c r="F738" s="437" t="inlineStr">
        <is>
          <t>가스인두기팁</t>
        </is>
      </c>
      <c r="G738" s="437" t="inlineStr">
        <is>
          <t>PS-1</t>
        </is>
      </c>
      <c r="H738" s="438" t="inlineStr">
        <is>
          <t>EA</t>
        </is>
      </c>
      <c r="I738" s="439" t="n">
        <v>11000</v>
      </c>
      <c r="J738" s="440" t="inlineStr">
        <is>
          <t>입고</t>
        </is>
      </c>
      <c r="K738" s="10" t="n"/>
      <c r="L738" s="10" t="n"/>
      <c r="M738" s="10" t="n"/>
      <c r="N738" s="10" t="n"/>
      <c r="O738" s="10" t="n"/>
      <c r="P738" s="10" t="n"/>
      <c r="Q738" s="10" t="n"/>
      <c r="R738" s="10" t="n"/>
      <c r="S738" s="10" t="n"/>
      <c r="T738" s="10" t="n"/>
      <c r="U738" s="10" t="n"/>
      <c r="V738" s="10" t="n"/>
      <c r="W738" s="10" t="n"/>
      <c r="X738" s="10" t="n"/>
      <c r="Y738" s="10" t="n"/>
      <c r="Z738" s="10" t="n"/>
      <c r="AA738" s="10" t="n"/>
      <c r="AB738" s="10" t="n"/>
      <c r="AC738" s="10" t="n"/>
      <c r="AD738" s="10" t="n"/>
      <c r="AE738" s="10" t="n"/>
      <c r="AF738" s="10" t="n"/>
      <c r="AG738" s="10" t="n"/>
      <c r="AH738" s="10" t="n"/>
      <c r="AI738" s="10" t="n"/>
      <c r="AJ738" s="10" t="n"/>
      <c r="AK738" s="10" t="n"/>
      <c r="AL738" s="10" t="n"/>
      <c r="AM738" s="10" t="n"/>
      <c r="AN738" s="10" t="n"/>
      <c r="AO738" s="10" t="n"/>
      <c r="AP738" s="386" t="n">
        <v>2</v>
      </c>
      <c r="AQ738" s="388" t="n"/>
      <c r="AR738" s="388" t="n"/>
      <c r="AS738" s="441" t="n">
        <v>2</v>
      </c>
      <c r="AT738" s="390" t="n">
        <v>22000</v>
      </c>
      <c r="AU738" s="388" t="n"/>
      <c r="AV738" s="388" t="n"/>
      <c r="AW738" s="391" t="n">
        <v>22000</v>
      </c>
    </row>
    <row r="739" ht="12.75" customHeight="1" s="341">
      <c r="A739" s="372" t="n"/>
      <c r="B739" s="372" t="n"/>
      <c r="C739" s="372" t="n"/>
      <c r="D739" s="372" t="n"/>
      <c r="E739" s="392" t="n"/>
      <c r="F739" s="374" t="n"/>
      <c r="G739" s="374" t="n"/>
      <c r="H739" s="374" t="n"/>
      <c r="I739" s="374" t="n"/>
      <c r="J739" s="440" t="inlineStr">
        <is>
          <t>출고</t>
        </is>
      </c>
      <c r="K739" s="69" t="n"/>
      <c r="L739" s="69" t="n"/>
      <c r="M739" s="69" t="n"/>
      <c r="N739" s="69" t="n"/>
      <c r="O739" s="69" t="n"/>
      <c r="P739" s="69" t="n"/>
      <c r="Q739" s="69" t="n"/>
      <c r="R739" s="69" t="n"/>
      <c r="S739" s="69" t="n"/>
      <c r="T739" s="69" t="n"/>
      <c r="U739" s="69" t="n"/>
      <c r="V739" s="69" t="n"/>
      <c r="W739" s="69" t="n"/>
      <c r="X739" s="69" t="n"/>
      <c r="Y739" s="69" t="n"/>
      <c r="Z739" s="69" t="n"/>
      <c r="AA739" s="69" t="n"/>
      <c r="AB739" s="69" t="n"/>
      <c r="AC739" s="69" t="n"/>
      <c r="AD739" s="69" t="n"/>
      <c r="AE739" s="69" t="n"/>
      <c r="AF739" s="69" t="n"/>
      <c r="AG739" s="69" t="n"/>
      <c r="AH739" s="69" t="n"/>
      <c r="AI739" s="69" t="n"/>
      <c r="AJ739" s="69" t="n"/>
      <c r="AK739" s="69" t="n"/>
      <c r="AL739" s="69" t="n"/>
      <c r="AM739" s="69" t="n"/>
      <c r="AN739" s="69" t="n"/>
      <c r="AO739" s="69" t="n"/>
      <c r="AP739" s="375" t="n"/>
      <c r="AQ739" s="374" t="n"/>
      <c r="AR739" s="374" t="n"/>
      <c r="AS739" s="375" t="n"/>
      <c r="AT739" s="394" t="n"/>
      <c r="AU739" s="374" t="n"/>
      <c r="AV739" s="374" t="n"/>
      <c r="AW739" s="395" t="n"/>
    </row>
    <row r="740" ht="12.75" customHeight="1" s="341">
      <c r="A740" s="432" t="n">
        <v>1033</v>
      </c>
      <c r="B740" s="433" t="inlineStr">
        <is>
          <t>수공구함</t>
        </is>
      </c>
      <c r="C740" s="434" t="inlineStr">
        <is>
          <t>미코드</t>
        </is>
      </c>
      <c r="D740" s="435" t="inlineStr"/>
      <c r="E740" s="436" t="inlineStr">
        <is>
          <t>미코드</t>
        </is>
      </c>
      <c r="F740" s="437" t="inlineStr">
        <is>
          <t>꽂음형 전선 커넥터</t>
        </is>
      </c>
      <c r="G740" s="437" t="inlineStr">
        <is>
          <t>5POL/WAGO 221-415</t>
        </is>
      </c>
      <c r="H740" s="438" t="inlineStr">
        <is>
          <t>EA</t>
        </is>
      </c>
      <c r="I740" s="439" t="n">
        <v>700</v>
      </c>
      <c r="J740" s="440" t="inlineStr">
        <is>
          <t>입고</t>
        </is>
      </c>
      <c r="K740" s="10" t="n"/>
      <c r="L740" s="10" t="n"/>
      <c r="M740" s="10" t="n"/>
      <c r="N740" s="10" t="n"/>
      <c r="O740" s="10" t="n"/>
      <c r="P740" s="10" t="n"/>
      <c r="Q740" s="10" t="n"/>
      <c r="R740" s="10" t="n"/>
      <c r="S740" s="10" t="n"/>
      <c r="T740" s="10" t="n"/>
      <c r="U740" s="10" t="n"/>
      <c r="V740" s="10" t="n"/>
      <c r="W740" s="10" t="n"/>
      <c r="X740" s="10" t="n"/>
      <c r="Y740" s="10" t="n"/>
      <c r="Z740" s="10" t="n"/>
      <c r="AA740" s="10" t="n"/>
      <c r="AB740" s="10" t="n"/>
      <c r="AC740" s="10" t="n"/>
      <c r="AD740" s="10" t="n"/>
      <c r="AE740" s="10" t="n"/>
      <c r="AF740" s="10" t="n"/>
      <c r="AG740" s="10" t="n"/>
      <c r="AH740" s="10" t="n"/>
      <c r="AI740" s="10" t="n"/>
      <c r="AJ740" s="10" t="n"/>
      <c r="AK740" s="10" t="n"/>
      <c r="AL740" s="10" t="n"/>
      <c r="AM740" s="10" t="n"/>
      <c r="AN740" s="10" t="n"/>
      <c r="AO740" s="10" t="n"/>
      <c r="AP740" s="386" t="n">
        <v>4</v>
      </c>
      <c r="AQ740" s="388" t="n"/>
      <c r="AR740" s="388" t="n"/>
      <c r="AS740" s="441" t="n">
        <v>4</v>
      </c>
      <c r="AT740" s="390" t="n">
        <v>2800</v>
      </c>
      <c r="AU740" s="388" t="n"/>
      <c r="AV740" s="388" t="n"/>
      <c r="AW740" s="391" t="n">
        <v>2800</v>
      </c>
    </row>
    <row r="741" ht="12.75" customHeight="1" s="341">
      <c r="A741" s="372" t="n"/>
      <c r="B741" s="372" t="n"/>
      <c r="C741" s="372" t="n"/>
      <c r="D741" s="372" t="n"/>
      <c r="E741" s="392" t="n"/>
      <c r="F741" s="374" t="n"/>
      <c r="G741" s="374" t="n"/>
      <c r="H741" s="374" t="n"/>
      <c r="I741" s="374" t="n"/>
      <c r="J741" s="440" t="inlineStr">
        <is>
          <t>출고</t>
        </is>
      </c>
      <c r="K741" s="69" t="n"/>
      <c r="L741" s="69" t="n"/>
      <c r="M741" s="69" t="n"/>
      <c r="N741" s="69" t="n"/>
      <c r="O741" s="69" t="n"/>
      <c r="P741" s="69" t="n"/>
      <c r="Q741" s="69" t="n"/>
      <c r="R741" s="69" t="n"/>
      <c r="S741" s="69" t="n"/>
      <c r="T741" s="69" t="n"/>
      <c r="U741" s="69" t="n"/>
      <c r="V741" s="69" t="n"/>
      <c r="W741" s="69" t="n"/>
      <c r="X741" s="69" t="n"/>
      <c r="Y741" s="69" t="n"/>
      <c r="Z741" s="69" t="n"/>
      <c r="AA741" s="69" t="n"/>
      <c r="AB741" s="69" t="n"/>
      <c r="AC741" s="69" t="n"/>
      <c r="AD741" s="69" t="n"/>
      <c r="AE741" s="69" t="n"/>
      <c r="AF741" s="69" t="n"/>
      <c r="AG741" s="69" t="n"/>
      <c r="AH741" s="69" t="n"/>
      <c r="AI741" s="69" t="n"/>
      <c r="AJ741" s="69" t="n"/>
      <c r="AK741" s="69" t="n"/>
      <c r="AL741" s="69" t="n"/>
      <c r="AM741" s="69" t="n"/>
      <c r="AN741" s="69" t="n"/>
      <c r="AO741" s="69" t="n"/>
      <c r="AP741" s="375" t="n"/>
      <c r="AQ741" s="374" t="n"/>
      <c r="AR741" s="374" t="n"/>
      <c r="AS741" s="375" t="n"/>
      <c r="AT741" s="394" t="n"/>
      <c r="AU741" s="374" t="n"/>
      <c r="AV741" s="374" t="n"/>
      <c r="AW741" s="395" t="n"/>
    </row>
    <row r="742" ht="12.75" customHeight="1" s="341">
      <c r="A742" s="432" t="n">
        <v>1034</v>
      </c>
      <c r="B742" s="433" t="inlineStr">
        <is>
          <t>수공구함</t>
        </is>
      </c>
      <c r="C742" s="434" t="inlineStr">
        <is>
          <t>미코드</t>
        </is>
      </c>
      <c r="D742" s="435" t="inlineStr"/>
      <c r="E742" s="436" t="inlineStr">
        <is>
          <t>미코드</t>
        </is>
      </c>
      <c r="F742" s="437" t="inlineStr">
        <is>
          <t>동테이프</t>
        </is>
      </c>
      <c r="G742" s="437" t="inlineStr">
        <is>
          <t>10mm</t>
        </is>
      </c>
      <c r="H742" s="438" t="inlineStr">
        <is>
          <t>EA</t>
        </is>
      </c>
      <c r="I742" s="439" t="n">
        <v>7200</v>
      </c>
      <c r="J742" s="440" t="inlineStr">
        <is>
          <t>입고</t>
        </is>
      </c>
      <c r="K742" s="10" t="n"/>
      <c r="L742" s="10" t="n"/>
      <c r="M742" s="10" t="n"/>
      <c r="N742" s="10" t="n"/>
      <c r="O742" s="10" t="n"/>
      <c r="P742" s="10" t="n"/>
      <c r="Q742" s="10" t="n"/>
      <c r="R742" s="10" t="n"/>
      <c r="S742" s="10" t="n"/>
      <c r="T742" s="10" t="n"/>
      <c r="U742" s="10" t="n"/>
      <c r="V742" s="10" t="n"/>
      <c r="W742" s="10" t="n"/>
      <c r="X742" s="10" t="n"/>
      <c r="Y742" s="10" t="n"/>
      <c r="Z742" s="10" t="n"/>
      <c r="AA742" s="10" t="n"/>
      <c r="AB742" s="10" t="n"/>
      <c r="AC742" s="10" t="n"/>
      <c r="AD742" s="10" t="n"/>
      <c r="AE742" s="10" t="n"/>
      <c r="AF742" s="10" t="n"/>
      <c r="AG742" s="10" t="n"/>
      <c r="AH742" s="10" t="n"/>
      <c r="AI742" s="10" t="n"/>
      <c r="AJ742" s="10" t="n"/>
      <c r="AK742" s="10" t="n"/>
      <c r="AL742" s="10" t="n"/>
      <c r="AM742" s="10" t="n"/>
      <c r="AN742" s="10" t="n"/>
      <c r="AO742" s="10" t="n"/>
      <c r="AP742" s="386" t="n">
        <v>6</v>
      </c>
      <c r="AQ742" s="388" t="n"/>
      <c r="AR742" s="388" t="n">
        <v>1</v>
      </c>
      <c r="AS742" s="441" t="n">
        <v>5</v>
      </c>
      <c r="AT742" s="390" t="n">
        <v>43200</v>
      </c>
      <c r="AU742" s="388" t="n"/>
      <c r="AV742" s="388" t="n">
        <v>7200</v>
      </c>
      <c r="AW742" s="391" t="n">
        <v>36000</v>
      </c>
    </row>
    <row r="743" ht="12.75" customHeight="1" s="341">
      <c r="A743" s="372" t="n"/>
      <c r="B743" s="372" t="n"/>
      <c r="C743" s="372" t="n"/>
      <c r="D743" s="372" t="n"/>
      <c r="E743" s="392" t="n"/>
      <c r="F743" s="374" t="n"/>
      <c r="G743" s="374" t="n"/>
      <c r="H743" s="374" t="n"/>
      <c r="I743" s="374" t="n"/>
      <c r="J743" s="440" t="inlineStr">
        <is>
          <t>출고</t>
        </is>
      </c>
      <c r="K743" s="69" t="n"/>
      <c r="L743" s="69" t="n"/>
      <c r="M743" s="69" t="n"/>
      <c r="N743" s="69" t="n">
        <v>1</v>
      </c>
      <c r="O743" s="69" t="n"/>
      <c r="P743" s="69" t="n"/>
      <c r="Q743" s="69" t="n"/>
      <c r="R743" s="69" t="n"/>
      <c r="S743" s="69" t="n"/>
      <c r="T743" s="69" t="n"/>
      <c r="U743" s="69" t="n"/>
      <c r="V743" s="69" t="n"/>
      <c r="W743" s="69" t="n"/>
      <c r="X743" s="69" t="n"/>
      <c r="Y743" s="69" t="n"/>
      <c r="Z743" s="69" t="n"/>
      <c r="AA743" s="69" t="n"/>
      <c r="AB743" s="69" t="n"/>
      <c r="AC743" s="69" t="n"/>
      <c r="AD743" s="69" t="n"/>
      <c r="AE743" s="69" t="n"/>
      <c r="AF743" s="69" t="n"/>
      <c r="AG743" s="69" t="n"/>
      <c r="AH743" s="69" t="n"/>
      <c r="AI743" s="69" t="n"/>
      <c r="AJ743" s="69" t="n"/>
      <c r="AK743" s="69" t="n"/>
      <c r="AL743" s="69" t="n"/>
      <c r="AM743" s="69" t="n"/>
      <c r="AN743" s="69" t="n"/>
      <c r="AO743" s="69" t="n"/>
      <c r="AP743" s="375" t="n"/>
      <c r="AQ743" s="374" t="n"/>
      <c r="AR743" s="374" t="n"/>
      <c r="AS743" s="375" t="n"/>
      <c r="AT743" s="394" t="n"/>
      <c r="AU743" s="374" t="n"/>
      <c r="AV743" s="374" t="n"/>
      <c r="AW743" s="395" t="n"/>
    </row>
    <row r="744" ht="12.75" customHeight="1" s="341">
      <c r="A744" s="432" t="n">
        <v>1035</v>
      </c>
      <c r="B744" s="433" t="inlineStr">
        <is>
          <t>수공구함</t>
        </is>
      </c>
      <c r="C744" s="434" t="inlineStr">
        <is>
          <t>미코드</t>
        </is>
      </c>
      <c r="D744" s="435" t="inlineStr"/>
      <c r="E744" s="436" t="inlineStr">
        <is>
          <t>미코드</t>
        </is>
      </c>
      <c r="F744" s="437" t="inlineStr">
        <is>
          <t>디월트 드릴비트 세트</t>
        </is>
      </c>
      <c r="G744" s="437" t="inlineStr">
        <is>
          <t>DT4957 29pcs</t>
        </is>
      </c>
      <c r="H744" s="438" t="inlineStr">
        <is>
          <t>SET</t>
        </is>
      </c>
      <c r="I744" s="439" t="n">
        <v>128400</v>
      </c>
      <c r="J744" s="440" t="inlineStr">
        <is>
          <t>입고</t>
        </is>
      </c>
      <c r="K744" s="10" t="n"/>
      <c r="L744" s="10" t="n"/>
      <c r="M744" s="10" t="n"/>
      <c r="N744" s="10" t="n"/>
      <c r="O744" s="10" t="n"/>
      <c r="P744" s="10" t="n"/>
      <c r="Q744" s="10" t="n"/>
      <c r="R744" s="10" t="n"/>
      <c r="S744" s="10" t="n"/>
      <c r="T744" s="10" t="n"/>
      <c r="U744" s="10" t="n"/>
      <c r="V744" s="10" t="n"/>
      <c r="W744" s="10" t="n"/>
      <c r="X744" s="10" t="n"/>
      <c r="Y744" s="10" t="n"/>
      <c r="Z744" s="10" t="n"/>
      <c r="AA744" s="10" t="n"/>
      <c r="AB744" s="10" t="n"/>
      <c r="AC744" s="10" t="n"/>
      <c r="AD744" s="10" t="n"/>
      <c r="AE744" s="10" t="n"/>
      <c r="AF744" s="10" t="n"/>
      <c r="AG744" s="10" t="n"/>
      <c r="AH744" s="10" t="n"/>
      <c r="AI744" s="10" t="n"/>
      <c r="AJ744" s="10" t="n"/>
      <c r="AK744" s="10" t="n"/>
      <c r="AL744" s="10" t="n"/>
      <c r="AM744" s="10" t="n"/>
      <c r="AN744" s="10" t="n"/>
      <c r="AO744" s="10" t="n"/>
      <c r="AP744" s="386" t="n">
        <v>1</v>
      </c>
      <c r="AQ744" s="388" t="n"/>
      <c r="AR744" s="388" t="n"/>
      <c r="AS744" s="441" t="n">
        <v>1</v>
      </c>
      <c r="AT744" s="390" t="n">
        <v>128400</v>
      </c>
      <c r="AU744" s="388" t="n"/>
      <c r="AV744" s="388" t="n"/>
      <c r="AW744" s="391" t="n">
        <v>128400</v>
      </c>
    </row>
    <row r="745" ht="12.75" customHeight="1" s="341">
      <c r="A745" s="372" t="n"/>
      <c r="B745" s="372" t="n"/>
      <c r="C745" s="372" t="n"/>
      <c r="D745" s="372" t="n"/>
      <c r="E745" s="392" t="n"/>
      <c r="F745" s="374" t="n"/>
      <c r="G745" s="374" t="n"/>
      <c r="H745" s="374" t="n"/>
      <c r="I745" s="374" t="n"/>
      <c r="J745" s="440" t="inlineStr">
        <is>
          <t>출고</t>
        </is>
      </c>
      <c r="K745" s="69" t="n"/>
      <c r="L745" s="69" t="n"/>
      <c r="M745" s="69" t="n"/>
      <c r="N745" s="69" t="n"/>
      <c r="O745" s="69" t="n"/>
      <c r="P745" s="69" t="n"/>
      <c r="Q745" s="69" t="n"/>
      <c r="R745" s="69" t="n"/>
      <c r="S745" s="69" t="n"/>
      <c r="T745" s="69" t="n"/>
      <c r="U745" s="69" t="n"/>
      <c r="V745" s="69" t="n"/>
      <c r="W745" s="69" t="n"/>
      <c r="X745" s="69" t="n"/>
      <c r="Y745" s="69" t="n"/>
      <c r="Z745" s="69" t="n"/>
      <c r="AA745" s="69" t="n"/>
      <c r="AB745" s="69" t="n"/>
      <c r="AC745" s="69" t="n"/>
      <c r="AD745" s="69" t="n"/>
      <c r="AE745" s="69" t="n"/>
      <c r="AF745" s="69" t="n"/>
      <c r="AG745" s="69" t="n"/>
      <c r="AH745" s="69" t="n"/>
      <c r="AI745" s="69" t="n"/>
      <c r="AJ745" s="69" t="n"/>
      <c r="AK745" s="69" t="n"/>
      <c r="AL745" s="69" t="n"/>
      <c r="AM745" s="69" t="n"/>
      <c r="AN745" s="69" t="n"/>
      <c r="AO745" s="69" t="n"/>
      <c r="AP745" s="375" t="n"/>
      <c r="AQ745" s="374" t="n"/>
      <c r="AR745" s="374" t="n"/>
      <c r="AS745" s="375" t="n"/>
      <c r="AT745" s="394" t="n"/>
      <c r="AU745" s="374" t="n"/>
      <c r="AV745" s="374" t="n"/>
      <c r="AW745" s="395" t="n"/>
    </row>
    <row r="746" ht="12.75" customHeight="1" s="341">
      <c r="A746" s="432" t="n">
        <v>1036</v>
      </c>
      <c r="B746" s="433" t="inlineStr">
        <is>
          <t>수공구함</t>
        </is>
      </c>
      <c r="C746" s="434" t="inlineStr">
        <is>
          <t>미코드</t>
        </is>
      </c>
      <c r="D746" s="435" t="inlineStr"/>
      <c r="E746" s="436" t="inlineStr">
        <is>
          <t>미코드</t>
        </is>
      </c>
      <c r="F746" s="437" t="inlineStr">
        <is>
          <t>멀티온도조절기</t>
        </is>
      </c>
      <c r="G746" s="437" t="inlineStr">
        <is>
          <t>TCN4L-24R</t>
        </is>
      </c>
      <c r="H746" s="438" t="inlineStr">
        <is>
          <t>EA</t>
        </is>
      </c>
      <c r="I746" s="439" t="n">
        <v>49000</v>
      </c>
      <c r="J746" s="440" t="inlineStr">
        <is>
          <t>입고</t>
        </is>
      </c>
      <c r="K746" s="10" t="n"/>
      <c r="L746" s="10" t="n"/>
      <c r="M746" s="10" t="n"/>
      <c r="N746" s="10" t="n"/>
      <c r="O746" s="10" t="n"/>
      <c r="P746" s="10" t="n"/>
      <c r="Q746" s="10" t="n"/>
      <c r="R746" s="10" t="n"/>
      <c r="S746" s="10" t="n"/>
      <c r="T746" s="10" t="n"/>
      <c r="U746" s="10" t="n"/>
      <c r="V746" s="10" t="n"/>
      <c r="W746" s="10" t="n"/>
      <c r="X746" s="10" t="n"/>
      <c r="Y746" s="10" t="n"/>
      <c r="Z746" s="10" t="n"/>
      <c r="AA746" s="10" t="n"/>
      <c r="AB746" s="10" t="n"/>
      <c r="AC746" s="10" t="n"/>
      <c r="AD746" s="10" t="n"/>
      <c r="AE746" s="10" t="n"/>
      <c r="AF746" s="10" t="n"/>
      <c r="AG746" s="10" t="n"/>
      <c r="AH746" s="10" t="n"/>
      <c r="AI746" s="10" t="n"/>
      <c r="AJ746" s="10" t="n"/>
      <c r="AK746" s="10" t="n"/>
      <c r="AL746" s="10" t="n"/>
      <c r="AM746" s="10" t="n"/>
      <c r="AN746" s="10" t="n"/>
      <c r="AO746" s="10" t="n"/>
      <c r="AP746" s="386" t="n">
        <v>1</v>
      </c>
      <c r="AQ746" s="388" t="n"/>
      <c r="AR746" s="388" t="n"/>
      <c r="AS746" s="441" t="n">
        <v>1</v>
      </c>
      <c r="AT746" s="390" t="n">
        <v>49000</v>
      </c>
      <c r="AU746" s="388" t="n"/>
      <c r="AV746" s="388" t="n"/>
      <c r="AW746" s="391" t="n">
        <v>49000</v>
      </c>
    </row>
    <row r="747" ht="12.75" customHeight="1" s="341">
      <c r="A747" s="372" t="n"/>
      <c r="B747" s="372" t="n"/>
      <c r="C747" s="372" t="n"/>
      <c r="D747" s="372" t="n"/>
      <c r="E747" s="392" t="n"/>
      <c r="F747" s="374" t="n"/>
      <c r="G747" s="374" t="n"/>
      <c r="H747" s="374" t="n"/>
      <c r="I747" s="374" t="n"/>
      <c r="J747" s="440" t="inlineStr">
        <is>
          <t>출고</t>
        </is>
      </c>
      <c r="K747" s="69" t="n"/>
      <c r="L747" s="69" t="n"/>
      <c r="M747" s="69" t="n"/>
      <c r="N747" s="69" t="n"/>
      <c r="O747" s="69" t="n"/>
      <c r="P747" s="69" t="n"/>
      <c r="Q747" s="69" t="n"/>
      <c r="R747" s="69" t="n"/>
      <c r="S747" s="69" t="n"/>
      <c r="T747" s="69" t="n"/>
      <c r="U747" s="69" t="n"/>
      <c r="V747" s="69" t="n"/>
      <c r="W747" s="69" t="n"/>
      <c r="X747" s="69" t="n"/>
      <c r="Y747" s="69" t="n"/>
      <c r="Z747" s="69" t="n"/>
      <c r="AA747" s="69" t="n"/>
      <c r="AB747" s="69" t="n"/>
      <c r="AC747" s="69" t="n"/>
      <c r="AD747" s="69" t="n"/>
      <c r="AE747" s="69" t="n"/>
      <c r="AF747" s="69" t="n"/>
      <c r="AG747" s="69" t="n"/>
      <c r="AH747" s="69" t="n"/>
      <c r="AI747" s="69" t="n"/>
      <c r="AJ747" s="69" t="n"/>
      <c r="AK747" s="69" t="n"/>
      <c r="AL747" s="69" t="n"/>
      <c r="AM747" s="69" t="n"/>
      <c r="AN747" s="69" t="n"/>
      <c r="AO747" s="69" t="n"/>
      <c r="AP747" s="375" t="n"/>
      <c r="AQ747" s="374" t="n"/>
      <c r="AR747" s="374" t="n"/>
      <c r="AS747" s="375" t="n"/>
      <c r="AT747" s="394" t="n"/>
      <c r="AU747" s="374" t="n"/>
      <c r="AV747" s="374" t="n"/>
      <c r="AW747" s="395" t="n"/>
    </row>
    <row r="748" ht="12.75" customHeight="1" s="341">
      <c r="A748" s="432" t="n">
        <v>1037</v>
      </c>
      <c r="B748" s="433" t="inlineStr">
        <is>
          <t>수공구함</t>
        </is>
      </c>
      <c r="C748" s="434" t="inlineStr">
        <is>
          <t>미코드</t>
        </is>
      </c>
      <c r="D748" s="435" t="inlineStr"/>
      <c r="E748" s="436" t="inlineStr">
        <is>
          <t>미코드</t>
        </is>
      </c>
      <c r="F748" s="437" t="inlineStr">
        <is>
          <t>무선전동드라이버</t>
        </is>
      </c>
      <c r="G748" s="437" t="inlineStr">
        <is>
          <t>TH-HD01R</t>
        </is>
      </c>
      <c r="H748" s="438" t="inlineStr">
        <is>
          <t>EA</t>
        </is>
      </c>
      <c r="I748" s="439" t="n">
        <v>25700</v>
      </c>
      <c r="J748" s="440" t="inlineStr">
        <is>
          <t>입고</t>
        </is>
      </c>
      <c r="K748" s="10" t="n"/>
      <c r="L748" s="10" t="n"/>
      <c r="M748" s="10" t="n"/>
      <c r="N748" s="10" t="n"/>
      <c r="O748" s="10" t="n"/>
      <c r="P748" s="10" t="n"/>
      <c r="Q748" s="10" t="n"/>
      <c r="R748" s="10" t="n"/>
      <c r="S748" s="10" t="n"/>
      <c r="T748" s="10" t="n"/>
      <c r="U748" s="10" t="n"/>
      <c r="V748" s="10" t="n"/>
      <c r="W748" s="10" t="n"/>
      <c r="X748" s="10" t="n"/>
      <c r="Y748" s="10" t="n"/>
      <c r="Z748" s="10" t="n"/>
      <c r="AA748" s="10" t="n"/>
      <c r="AB748" s="10" t="n"/>
      <c r="AC748" s="10" t="n"/>
      <c r="AD748" s="10" t="n"/>
      <c r="AE748" s="10" t="n"/>
      <c r="AF748" s="10" t="n"/>
      <c r="AG748" s="10" t="n"/>
      <c r="AH748" s="10" t="n"/>
      <c r="AI748" s="10" t="n"/>
      <c r="AJ748" s="10" t="n"/>
      <c r="AK748" s="10" t="n"/>
      <c r="AL748" s="10" t="n"/>
      <c r="AM748" s="10" t="n"/>
      <c r="AN748" s="10" t="n"/>
      <c r="AO748" s="10" t="n"/>
      <c r="AP748" s="386" t="n">
        <v>1</v>
      </c>
      <c r="AQ748" s="388" t="n"/>
      <c r="AR748" s="388" t="n"/>
      <c r="AS748" s="441" t="n">
        <v>1</v>
      </c>
      <c r="AT748" s="390" t="n">
        <v>25700</v>
      </c>
      <c r="AU748" s="388" t="n"/>
      <c r="AV748" s="388" t="n"/>
      <c r="AW748" s="391" t="n">
        <v>25700</v>
      </c>
    </row>
    <row r="749" ht="12.75" customHeight="1" s="341">
      <c r="A749" s="372" t="n"/>
      <c r="B749" s="372" t="n"/>
      <c r="C749" s="372" t="n"/>
      <c r="D749" s="372" t="n"/>
      <c r="E749" s="392" t="n"/>
      <c r="F749" s="374" t="n"/>
      <c r="G749" s="374" t="n"/>
      <c r="H749" s="374" t="n"/>
      <c r="I749" s="374" t="n"/>
      <c r="J749" s="440" t="inlineStr">
        <is>
          <t>출고</t>
        </is>
      </c>
      <c r="K749" s="69" t="n"/>
      <c r="L749" s="69" t="n"/>
      <c r="M749" s="69" t="n"/>
      <c r="N749" s="69" t="n"/>
      <c r="O749" s="69" t="n"/>
      <c r="P749" s="69" t="n"/>
      <c r="Q749" s="69" t="n"/>
      <c r="R749" s="69" t="n"/>
      <c r="S749" s="69" t="n"/>
      <c r="T749" s="69" t="n"/>
      <c r="U749" s="69" t="n"/>
      <c r="V749" s="69" t="n"/>
      <c r="W749" s="69" t="n"/>
      <c r="X749" s="69" t="n"/>
      <c r="Y749" s="69" t="n"/>
      <c r="Z749" s="69" t="n"/>
      <c r="AA749" s="69" t="n"/>
      <c r="AB749" s="69" t="n"/>
      <c r="AC749" s="69" t="n"/>
      <c r="AD749" s="69" t="n"/>
      <c r="AE749" s="69" t="n"/>
      <c r="AF749" s="69" t="n"/>
      <c r="AG749" s="69" t="n"/>
      <c r="AH749" s="69" t="n"/>
      <c r="AI749" s="69" t="n"/>
      <c r="AJ749" s="69" t="n"/>
      <c r="AK749" s="69" t="n"/>
      <c r="AL749" s="69" t="n"/>
      <c r="AM749" s="69" t="n"/>
      <c r="AN749" s="69" t="n"/>
      <c r="AO749" s="69" t="n"/>
      <c r="AP749" s="375" t="n"/>
      <c r="AQ749" s="374" t="n"/>
      <c r="AR749" s="374" t="n"/>
      <c r="AS749" s="375" t="n"/>
      <c r="AT749" s="394" t="n"/>
      <c r="AU749" s="374" t="n"/>
      <c r="AV749" s="374" t="n"/>
      <c r="AW749" s="395" t="n"/>
    </row>
    <row r="750" ht="12.75" customHeight="1" s="341">
      <c r="A750" s="432" t="n">
        <v>1038</v>
      </c>
      <c r="B750" s="433" t="inlineStr">
        <is>
          <t>수공구함</t>
        </is>
      </c>
      <c r="C750" s="434" t="inlineStr">
        <is>
          <t>미코드</t>
        </is>
      </c>
      <c r="D750" s="435" t="inlineStr"/>
      <c r="E750" s="436" t="inlineStr">
        <is>
          <t>미코드</t>
        </is>
      </c>
      <c r="F750" s="437" t="inlineStr">
        <is>
          <t>무수은 건전지</t>
        </is>
      </c>
      <c r="G750" s="437" t="inlineStr">
        <is>
          <t>LR44 - 1판 10개</t>
        </is>
      </c>
      <c r="H750" s="438" t="inlineStr">
        <is>
          <t>SET</t>
        </is>
      </c>
      <c r="I750" s="439" t="n">
        <v>2600</v>
      </c>
      <c r="J750" s="440" t="inlineStr">
        <is>
          <t>입고</t>
        </is>
      </c>
      <c r="K750" s="10" t="n"/>
      <c r="L750" s="10" t="n"/>
      <c r="M750" s="10" t="n"/>
      <c r="N750" s="10" t="n"/>
      <c r="O750" s="10" t="n"/>
      <c r="P750" s="10" t="n"/>
      <c r="Q750" s="10" t="n"/>
      <c r="R750" s="10" t="n"/>
      <c r="S750" s="10" t="n"/>
      <c r="T750" s="10" t="n"/>
      <c r="U750" s="10" t="n"/>
      <c r="V750" s="10" t="n"/>
      <c r="W750" s="10" t="n"/>
      <c r="X750" s="10" t="n"/>
      <c r="Y750" s="10" t="n"/>
      <c r="Z750" s="10" t="n"/>
      <c r="AA750" s="10" t="n"/>
      <c r="AB750" s="10" t="n"/>
      <c r="AC750" s="10" t="n"/>
      <c r="AD750" s="10" t="n"/>
      <c r="AE750" s="10" t="n"/>
      <c r="AF750" s="10" t="n"/>
      <c r="AG750" s="10" t="n"/>
      <c r="AH750" s="10" t="n"/>
      <c r="AI750" s="10" t="n"/>
      <c r="AJ750" s="10" t="n"/>
      <c r="AK750" s="10" t="n"/>
      <c r="AL750" s="10" t="n"/>
      <c r="AM750" s="10" t="n"/>
      <c r="AN750" s="10" t="n"/>
      <c r="AO750" s="10" t="n"/>
      <c r="AP750" s="386" t="n">
        <v>2</v>
      </c>
      <c r="AQ750" s="388" t="n"/>
      <c r="AR750" s="388" t="n"/>
      <c r="AS750" s="441" t="n">
        <v>2</v>
      </c>
      <c r="AT750" s="390" t="n">
        <v>5200</v>
      </c>
      <c r="AU750" s="388" t="n"/>
      <c r="AV750" s="388" t="n"/>
      <c r="AW750" s="391" t="n">
        <v>5200</v>
      </c>
    </row>
    <row r="751" ht="12.75" customHeight="1" s="341">
      <c r="A751" s="372" t="n"/>
      <c r="B751" s="372" t="n"/>
      <c r="C751" s="372" t="n"/>
      <c r="D751" s="372" t="n"/>
      <c r="E751" s="392" t="n"/>
      <c r="F751" s="374" t="n"/>
      <c r="G751" s="374" t="n"/>
      <c r="H751" s="374" t="n"/>
      <c r="I751" s="374" t="n"/>
      <c r="J751" s="440" t="inlineStr">
        <is>
          <t>출고</t>
        </is>
      </c>
      <c r="K751" s="69" t="n"/>
      <c r="L751" s="69" t="n"/>
      <c r="M751" s="69" t="n"/>
      <c r="N751" s="69" t="n"/>
      <c r="O751" s="69" t="n"/>
      <c r="P751" s="69" t="n"/>
      <c r="Q751" s="69" t="n"/>
      <c r="R751" s="69" t="n"/>
      <c r="S751" s="69" t="n"/>
      <c r="T751" s="69" t="n"/>
      <c r="U751" s="69" t="n"/>
      <c r="V751" s="69" t="n"/>
      <c r="W751" s="69" t="n"/>
      <c r="X751" s="69" t="n"/>
      <c r="Y751" s="69" t="n"/>
      <c r="Z751" s="69" t="n"/>
      <c r="AA751" s="69" t="n"/>
      <c r="AB751" s="69" t="n"/>
      <c r="AC751" s="69" t="n"/>
      <c r="AD751" s="69" t="n"/>
      <c r="AE751" s="69" t="n"/>
      <c r="AF751" s="69" t="n"/>
      <c r="AG751" s="69" t="n"/>
      <c r="AH751" s="69" t="n"/>
      <c r="AI751" s="69" t="n"/>
      <c r="AJ751" s="69" t="n"/>
      <c r="AK751" s="69" t="n"/>
      <c r="AL751" s="69" t="n"/>
      <c r="AM751" s="69" t="n"/>
      <c r="AN751" s="69" t="n"/>
      <c r="AO751" s="69" t="n"/>
      <c r="AP751" s="375" t="n"/>
      <c r="AQ751" s="374" t="n"/>
      <c r="AR751" s="374" t="n"/>
      <c r="AS751" s="375" t="n"/>
      <c r="AT751" s="394" t="n"/>
      <c r="AU751" s="374" t="n"/>
      <c r="AV751" s="374" t="n"/>
      <c r="AW751" s="395" t="n"/>
    </row>
    <row r="752" ht="12.75" customHeight="1" s="341">
      <c r="A752" s="432" t="n">
        <v>1039</v>
      </c>
      <c r="B752" s="433" t="inlineStr">
        <is>
          <t>수공구함</t>
        </is>
      </c>
      <c r="C752" s="434" t="inlineStr">
        <is>
          <t>미코드</t>
        </is>
      </c>
      <c r="D752" s="435" t="inlineStr"/>
      <c r="E752" s="436" t="inlineStr">
        <is>
          <t>미코드</t>
        </is>
      </c>
      <c r="F752" s="437" t="inlineStr">
        <is>
          <t>미니 롱노우즈</t>
        </is>
      </c>
      <c r="G752" s="437" t="inlineStr">
        <is>
          <t>84-119</t>
        </is>
      </c>
      <c r="H752" s="438" t="inlineStr">
        <is>
          <t>EA</t>
        </is>
      </c>
      <c r="I752" s="439" t="n">
        <v>4800</v>
      </c>
      <c r="J752" s="440" t="inlineStr">
        <is>
          <t>입고</t>
        </is>
      </c>
      <c r="K752" s="10" t="n"/>
      <c r="L752" s="10" t="n"/>
      <c r="M752" s="10" t="n"/>
      <c r="N752" s="10" t="n"/>
      <c r="O752" s="10" t="n"/>
      <c r="P752" s="10" t="n"/>
      <c r="Q752" s="10" t="n"/>
      <c r="R752" s="10" t="n"/>
      <c r="S752" s="10" t="n"/>
      <c r="T752" s="10" t="n"/>
      <c r="U752" s="10" t="n"/>
      <c r="V752" s="10" t="n"/>
      <c r="W752" s="10" t="n"/>
      <c r="X752" s="10" t="n"/>
      <c r="Y752" s="10" t="n"/>
      <c r="Z752" s="10" t="n"/>
      <c r="AA752" s="10" t="n"/>
      <c r="AB752" s="10" t="n"/>
      <c r="AC752" s="10" t="n"/>
      <c r="AD752" s="10" t="n"/>
      <c r="AE752" s="10" t="n"/>
      <c r="AF752" s="10" t="n"/>
      <c r="AG752" s="10" t="n"/>
      <c r="AH752" s="10" t="n"/>
      <c r="AI752" s="10" t="n"/>
      <c r="AJ752" s="10" t="n"/>
      <c r="AK752" s="10" t="n"/>
      <c r="AL752" s="10" t="n"/>
      <c r="AM752" s="10" t="n"/>
      <c r="AN752" s="10" t="n"/>
      <c r="AO752" s="10" t="n"/>
      <c r="AP752" s="386" t="n">
        <v>2</v>
      </c>
      <c r="AQ752" s="388" t="n"/>
      <c r="AR752" s="388" t="n"/>
      <c r="AS752" s="441" t="n">
        <v>2</v>
      </c>
      <c r="AT752" s="390" t="n">
        <v>9600</v>
      </c>
      <c r="AU752" s="388" t="n"/>
      <c r="AV752" s="388" t="n"/>
      <c r="AW752" s="391" t="n">
        <v>9600</v>
      </c>
    </row>
    <row r="753" ht="12.75" customHeight="1" s="341">
      <c r="A753" s="372" t="n"/>
      <c r="B753" s="372" t="n"/>
      <c r="C753" s="372" t="n"/>
      <c r="D753" s="372" t="n"/>
      <c r="E753" s="392" t="n"/>
      <c r="F753" s="374" t="n"/>
      <c r="G753" s="374" t="n"/>
      <c r="H753" s="374" t="n"/>
      <c r="I753" s="374" t="n"/>
      <c r="J753" s="440" t="inlineStr">
        <is>
          <t>출고</t>
        </is>
      </c>
      <c r="K753" s="69" t="n"/>
      <c r="L753" s="69" t="n"/>
      <c r="M753" s="69" t="n"/>
      <c r="N753" s="69" t="n"/>
      <c r="O753" s="69" t="n"/>
      <c r="P753" s="69" t="n"/>
      <c r="Q753" s="69" t="n"/>
      <c r="R753" s="69" t="n"/>
      <c r="S753" s="69" t="n"/>
      <c r="T753" s="69" t="n"/>
      <c r="U753" s="69" t="n"/>
      <c r="V753" s="69" t="n"/>
      <c r="W753" s="69" t="n"/>
      <c r="X753" s="69" t="n"/>
      <c r="Y753" s="69" t="n"/>
      <c r="Z753" s="69" t="n"/>
      <c r="AA753" s="69" t="n"/>
      <c r="AB753" s="69" t="n"/>
      <c r="AC753" s="69" t="n"/>
      <c r="AD753" s="69" t="n"/>
      <c r="AE753" s="69" t="n"/>
      <c r="AF753" s="69" t="n"/>
      <c r="AG753" s="69" t="n"/>
      <c r="AH753" s="69" t="n"/>
      <c r="AI753" s="69" t="n"/>
      <c r="AJ753" s="69" t="n"/>
      <c r="AK753" s="69" t="n"/>
      <c r="AL753" s="69" t="n"/>
      <c r="AM753" s="69" t="n"/>
      <c r="AN753" s="69" t="n"/>
      <c r="AO753" s="69" t="n"/>
      <c r="AP753" s="375" t="n"/>
      <c r="AQ753" s="374" t="n"/>
      <c r="AR753" s="374" t="n"/>
      <c r="AS753" s="375" t="n"/>
      <c r="AT753" s="394" t="n"/>
      <c r="AU753" s="374" t="n"/>
      <c r="AV753" s="374" t="n"/>
      <c r="AW753" s="395" t="n"/>
    </row>
    <row r="754" ht="12.75" customHeight="1" s="341">
      <c r="A754" s="432" t="n">
        <v>1040</v>
      </c>
      <c r="B754" s="433" t="inlineStr">
        <is>
          <t>수공구함</t>
        </is>
      </c>
      <c r="C754" s="434" t="inlineStr">
        <is>
          <t>미코드</t>
        </is>
      </c>
      <c r="D754" s="435" t="inlineStr"/>
      <c r="E754" s="436" t="inlineStr">
        <is>
          <t>미코드</t>
        </is>
      </c>
      <c r="F754" s="437" t="inlineStr">
        <is>
          <t>미니 평곡롱노우즈 플라이어</t>
        </is>
      </c>
      <c r="G754" s="437" t="inlineStr">
        <is>
          <t>SM-MB06</t>
        </is>
      </c>
      <c r="H754" s="438" t="inlineStr">
        <is>
          <t>EA</t>
        </is>
      </c>
      <c r="I754" s="439" t="n">
        <v>3500</v>
      </c>
      <c r="J754" s="440" t="inlineStr">
        <is>
          <t>입고</t>
        </is>
      </c>
      <c r="K754" s="10" t="n"/>
      <c r="L754" s="10" t="n"/>
      <c r="M754" s="10" t="n"/>
      <c r="N754" s="10" t="n"/>
      <c r="O754" s="10" t="n"/>
      <c r="P754" s="10" t="n"/>
      <c r="Q754" s="10" t="n"/>
      <c r="R754" s="10" t="n"/>
      <c r="S754" s="10" t="n"/>
      <c r="T754" s="10" t="n"/>
      <c r="U754" s="10" t="n"/>
      <c r="V754" s="10" t="n"/>
      <c r="W754" s="10" t="n"/>
      <c r="X754" s="10" t="n"/>
      <c r="Y754" s="10" t="n"/>
      <c r="Z754" s="10" t="n"/>
      <c r="AA754" s="10" t="n"/>
      <c r="AB754" s="10" t="n"/>
      <c r="AC754" s="10" t="n"/>
      <c r="AD754" s="10" t="n"/>
      <c r="AE754" s="10" t="n"/>
      <c r="AF754" s="10" t="n"/>
      <c r="AG754" s="10" t="n"/>
      <c r="AH754" s="10" t="n"/>
      <c r="AI754" s="10" t="n"/>
      <c r="AJ754" s="10" t="n"/>
      <c r="AK754" s="10" t="n"/>
      <c r="AL754" s="10" t="n"/>
      <c r="AM754" s="10" t="n"/>
      <c r="AN754" s="10" t="n"/>
      <c r="AO754" s="10" t="n"/>
      <c r="AP754" s="386" t="n">
        <v>2</v>
      </c>
      <c r="AQ754" s="388" t="n"/>
      <c r="AR754" s="388" t="n"/>
      <c r="AS754" s="441" t="n">
        <v>2</v>
      </c>
      <c r="AT754" s="390" t="n">
        <v>7000</v>
      </c>
      <c r="AU754" s="388" t="n"/>
      <c r="AV754" s="388" t="n"/>
      <c r="AW754" s="391" t="n">
        <v>7000</v>
      </c>
    </row>
    <row r="755" ht="12.75" customHeight="1" s="341">
      <c r="A755" s="372" t="n"/>
      <c r="B755" s="372" t="n"/>
      <c r="C755" s="372" t="n"/>
      <c r="D755" s="372" t="n"/>
      <c r="E755" s="392" t="n"/>
      <c r="F755" s="374" t="n"/>
      <c r="G755" s="374" t="n"/>
      <c r="H755" s="374" t="n"/>
      <c r="I755" s="374" t="n"/>
      <c r="J755" s="440" t="inlineStr">
        <is>
          <t>출고</t>
        </is>
      </c>
      <c r="K755" s="69" t="n"/>
      <c r="L755" s="69" t="n"/>
      <c r="M755" s="69" t="n"/>
      <c r="N755" s="69" t="n"/>
      <c r="O755" s="69" t="n"/>
      <c r="P755" s="69" t="n"/>
      <c r="Q755" s="69" t="n"/>
      <c r="R755" s="69" t="n"/>
      <c r="S755" s="69" t="n"/>
      <c r="T755" s="69" t="n"/>
      <c r="U755" s="69" t="n"/>
      <c r="V755" s="69" t="n"/>
      <c r="W755" s="69" t="n"/>
      <c r="X755" s="69" t="n"/>
      <c r="Y755" s="69" t="n"/>
      <c r="Z755" s="69" t="n"/>
      <c r="AA755" s="69" t="n"/>
      <c r="AB755" s="69" t="n"/>
      <c r="AC755" s="69" t="n"/>
      <c r="AD755" s="69" t="n"/>
      <c r="AE755" s="69" t="n"/>
      <c r="AF755" s="69" t="n"/>
      <c r="AG755" s="69" t="n"/>
      <c r="AH755" s="69" t="n"/>
      <c r="AI755" s="69" t="n"/>
      <c r="AJ755" s="69" t="n"/>
      <c r="AK755" s="69" t="n"/>
      <c r="AL755" s="69" t="n"/>
      <c r="AM755" s="69" t="n"/>
      <c r="AN755" s="69" t="n"/>
      <c r="AO755" s="69" t="n"/>
      <c r="AP755" s="375" t="n"/>
      <c r="AQ755" s="374" t="n"/>
      <c r="AR755" s="374" t="n"/>
      <c r="AS755" s="375" t="n"/>
      <c r="AT755" s="394" t="n"/>
      <c r="AU755" s="374" t="n"/>
      <c r="AV755" s="374" t="n"/>
      <c r="AW755" s="395" t="n"/>
    </row>
    <row r="756" ht="12.75" customHeight="1" s="341">
      <c r="A756" s="432" t="n">
        <v>1041</v>
      </c>
      <c r="B756" s="433" t="inlineStr">
        <is>
          <t>수공구함</t>
        </is>
      </c>
      <c r="C756" s="434" t="inlineStr">
        <is>
          <t>미코드</t>
        </is>
      </c>
      <c r="D756" s="435" t="inlineStr"/>
      <c r="E756" s="436" t="inlineStr">
        <is>
          <t>미코드</t>
        </is>
      </c>
      <c r="F756" s="437" t="inlineStr">
        <is>
          <t>배낭형 캐리어 공구가방</t>
        </is>
      </c>
      <c r="G756" s="437" t="inlineStr">
        <is>
          <t>SOFT TROLLEY 01</t>
        </is>
      </c>
      <c r="H756" s="438" t="inlineStr">
        <is>
          <t>EA</t>
        </is>
      </c>
      <c r="I756" s="439" t="n">
        <v>176800</v>
      </c>
      <c r="J756" s="440" t="inlineStr">
        <is>
          <t>입고</t>
        </is>
      </c>
      <c r="K756" s="10" t="n"/>
      <c r="L756" s="10" t="n"/>
      <c r="M756" s="10" t="n"/>
      <c r="N756" s="10" t="n"/>
      <c r="O756" s="10" t="n"/>
      <c r="P756" s="10" t="n"/>
      <c r="Q756" s="10" t="n"/>
      <c r="R756" s="10" t="n"/>
      <c r="S756" s="10" t="n"/>
      <c r="T756" s="10" t="n"/>
      <c r="U756" s="10" t="n"/>
      <c r="V756" s="10" t="n"/>
      <c r="W756" s="10" t="n"/>
      <c r="X756" s="10" t="n"/>
      <c r="Y756" s="10" t="n"/>
      <c r="Z756" s="10" t="n"/>
      <c r="AA756" s="10" t="n"/>
      <c r="AB756" s="10" t="n"/>
      <c r="AC756" s="10" t="n"/>
      <c r="AD756" s="10" t="n"/>
      <c r="AE756" s="10" t="n"/>
      <c r="AF756" s="10" t="n"/>
      <c r="AG756" s="10" t="n"/>
      <c r="AH756" s="10" t="n"/>
      <c r="AI756" s="10" t="n"/>
      <c r="AJ756" s="10" t="n"/>
      <c r="AK756" s="10" t="n"/>
      <c r="AL756" s="10" t="n"/>
      <c r="AM756" s="10" t="n"/>
      <c r="AN756" s="10" t="n"/>
      <c r="AO756" s="10" t="n"/>
      <c r="AP756" s="386" t="n">
        <v>2</v>
      </c>
      <c r="AQ756" s="388" t="n"/>
      <c r="AR756" s="388" t="n"/>
      <c r="AS756" s="441" t="n">
        <v>2</v>
      </c>
      <c r="AT756" s="390" t="n">
        <v>353600</v>
      </c>
      <c r="AU756" s="388" t="n"/>
      <c r="AV756" s="388" t="n"/>
      <c r="AW756" s="391" t="n">
        <v>353600</v>
      </c>
    </row>
    <row r="757" ht="12.75" customHeight="1" s="341">
      <c r="A757" s="372" t="n"/>
      <c r="B757" s="372" t="n"/>
      <c r="C757" s="372" t="n"/>
      <c r="D757" s="372" t="n"/>
      <c r="E757" s="392" t="n"/>
      <c r="F757" s="374" t="n"/>
      <c r="G757" s="374" t="n"/>
      <c r="H757" s="374" t="n"/>
      <c r="I757" s="374" t="n"/>
      <c r="J757" s="440" t="inlineStr">
        <is>
          <t>출고</t>
        </is>
      </c>
      <c r="K757" s="69" t="n"/>
      <c r="L757" s="69" t="n"/>
      <c r="M757" s="69" t="n"/>
      <c r="N757" s="69" t="n"/>
      <c r="O757" s="69" t="n"/>
      <c r="P757" s="69" t="n"/>
      <c r="Q757" s="69" t="n"/>
      <c r="R757" s="69" t="n"/>
      <c r="S757" s="69" t="n"/>
      <c r="T757" s="69" t="n"/>
      <c r="U757" s="69" t="n"/>
      <c r="V757" s="69" t="n"/>
      <c r="W757" s="69" t="n"/>
      <c r="X757" s="69" t="n"/>
      <c r="Y757" s="69" t="n"/>
      <c r="Z757" s="69" t="n"/>
      <c r="AA757" s="69" t="n"/>
      <c r="AB757" s="69" t="n"/>
      <c r="AC757" s="69" t="n"/>
      <c r="AD757" s="69" t="n"/>
      <c r="AE757" s="69" t="n"/>
      <c r="AF757" s="69" t="n"/>
      <c r="AG757" s="69" t="n"/>
      <c r="AH757" s="69" t="n"/>
      <c r="AI757" s="69" t="n"/>
      <c r="AJ757" s="69" t="n"/>
      <c r="AK757" s="69" t="n"/>
      <c r="AL757" s="69" t="n"/>
      <c r="AM757" s="69" t="n"/>
      <c r="AN757" s="69" t="n"/>
      <c r="AO757" s="69" t="n"/>
      <c r="AP757" s="375" t="n"/>
      <c r="AQ757" s="374" t="n"/>
      <c r="AR757" s="374" t="n"/>
      <c r="AS757" s="375" t="n"/>
      <c r="AT757" s="394" t="n"/>
      <c r="AU757" s="374" t="n"/>
      <c r="AV757" s="374" t="n"/>
      <c r="AW757" s="395" t="n"/>
    </row>
    <row r="758" ht="12.75" customHeight="1" s="341">
      <c r="A758" s="432" t="n">
        <v>1042</v>
      </c>
      <c r="B758" s="433" t="inlineStr">
        <is>
          <t>수공구함</t>
        </is>
      </c>
      <c r="C758" s="434" t="inlineStr">
        <is>
          <t>미코드</t>
        </is>
      </c>
      <c r="D758" s="435" t="inlineStr"/>
      <c r="E758" s="436" t="inlineStr">
        <is>
          <t>미코드</t>
        </is>
      </c>
      <c r="F758" s="437" t="inlineStr">
        <is>
          <t>백열 파일럿램프</t>
        </is>
      </c>
      <c r="G758" s="437" t="inlineStr">
        <is>
          <t>E12, 18V, 2W</t>
        </is>
      </c>
      <c r="H758" s="438" t="inlineStr">
        <is>
          <t>EA</t>
        </is>
      </c>
      <c r="I758" s="439" t="n">
        <v>550</v>
      </c>
      <c r="J758" s="440" t="inlineStr">
        <is>
          <t>입고</t>
        </is>
      </c>
      <c r="K758" s="10" t="n"/>
      <c r="L758" s="10" t="n"/>
      <c r="M758" s="10" t="n"/>
      <c r="N758" s="10" t="n"/>
      <c r="O758" s="10" t="n"/>
      <c r="P758" s="10" t="n"/>
      <c r="Q758" s="10" t="n"/>
      <c r="R758" s="10" t="n"/>
      <c r="S758" s="10" t="n"/>
      <c r="T758" s="10" t="n"/>
      <c r="U758" s="10" t="n"/>
      <c r="V758" s="10" t="n"/>
      <c r="W758" s="10" t="n"/>
      <c r="X758" s="10" t="n"/>
      <c r="Y758" s="10" t="n"/>
      <c r="Z758" s="10" t="n"/>
      <c r="AA758" s="10" t="n"/>
      <c r="AB758" s="10" t="n"/>
      <c r="AC758" s="10" t="n"/>
      <c r="AD758" s="10" t="n"/>
      <c r="AE758" s="10" t="n"/>
      <c r="AF758" s="10" t="n"/>
      <c r="AG758" s="10" t="n"/>
      <c r="AH758" s="10" t="n"/>
      <c r="AI758" s="10" t="n"/>
      <c r="AJ758" s="10" t="n"/>
      <c r="AK758" s="10" t="n"/>
      <c r="AL758" s="10" t="n"/>
      <c r="AM758" s="10" t="n"/>
      <c r="AN758" s="10" t="n"/>
      <c r="AO758" s="10" t="n"/>
      <c r="AP758" s="386" t="n">
        <v>48</v>
      </c>
      <c r="AQ758" s="388" t="n"/>
      <c r="AR758" s="388" t="n"/>
      <c r="AS758" s="441" t="n">
        <v>48</v>
      </c>
      <c r="AT758" s="390" t="n">
        <v>26400</v>
      </c>
      <c r="AU758" s="388" t="n"/>
      <c r="AV758" s="388" t="n"/>
      <c r="AW758" s="391" t="n">
        <v>26400</v>
      </c>
    </row>
    <row r="759" ht="12.75" customHeight="1" s="341">
      <c r="A759" s="372" t="n"/>
      <c r="B759" s="372" t="n"/>
      <c r="C759" s="372" t="n"/>
      <c r="D759" s="372" t="n"/>
      <c r="E759" s="392" t="n"/>
      <c r="F759" s="374" t="n"/>
      <c r="G759" s="374" t="n"/>
      <c r="H759" s="374" t="n"/>
      <c r="I759" s="374" t="n"/>
      <c r="J759" s="440" t="inlineStr">
        <is>
          <t>출고</t>
        </is>
      </c>
      <c r="K759" s="69" t="n"/>
      <c r="L759" s="69" t="n"/>
      <c r="M759" s="69" t="n"/>
      <c r="N759" s="69" t="n"/>
      <c r="O759" s="69" t="n"/>
      <c r="P759" s="69" t="n"/>
      <c r="Q759" s="69" t="n"/>
      <c r="R759" s="69" t="n"/>
      <c r="S759" s="69" t="n"/>
      <c r="T759" s="69" t="n"/>
      <c r="U759" s="69" t="n"/>
      <c r="V759" s="69" t="n"/>
      <c r="W759" s="69" t="n"/>
      <c r="X759" s="69" t="n"/>
      <c r="Y759" s="69" t="n"/>
      <c r="Z759" s="69" t="n"/>
      <c r="AA759" s="69" t="n"/>
      <c r="AB759" s="69" t="n"/>
      <c r="AC759" s="69" t="n"/>
      <c r="AD759" s="69" t="n"/>
      <c r="AE759" s="69" t="n"/>
      <c r="AF759" s="69" t="n"/>
      <c r="AG759" s="69" t="n"/>
      <c r="AH759" s="69" t="n"/>
      <c r="AI759" s="69" t="n"/>
      <c r="AJ759" s="69" t="n"/>
      <c r="AK759" s="69" t="n"/>
      <c r="AL759" s="69" t="n"/>
      <c r="AM759" s="69" t="n"/>
      <c r="AN759" s="69" t="n"/>
      <c r="AO759" s="69" t="n"/>
      <c r="AP759" s="375" t="n"/>
      <c r="AQ759" s="374" t="n"/>
      <c r="AR759" s="374" t="n"/>
      <c r="AS759" s="375" t="n"/>
      <c r="AT759" s="394" t="n"/>
      <c r="AU759" s="374" t="n"/>
      <c r="AV759" s="374" t="n"/>
      <c r="AW759" s="395" t="n"/>
    </row>
    <row r="760" ht="12.75" customHeight="1" s="341">
      <c r="A760" s="432" t="n">
        <v>1043</v>
      </c>
      <c r="B760" s="433" t="inlineStr">
        <is>
          <t>수공구함</t>
        </is>
      </c>
      <c r="C760" s="434" t="inlineStr">
        <is>
          <t>미코드</t>
        </is>
      </c>
      <c r="D760" s="435" t="inlineStr"/>
      <c r="E760" s="436" t="inlineStr">
        <is>
          <t>미코드</t>
        </is>
      </c>
      <c r="F760" s="437" t="inlineStr">
        <is>
          <t>볼트리무버</t>
        </is>
      </c>
      <c r="G760" s="437" t="inlineStr">
        <is>
          <t>SMS-1 스위스밀리터리</t>
        </is>
      </c>
      <c r="H760" s="438" t="inlineStr">
        <is>
          <t>EA</t>
        </is>
      </c>
      <c r="I760" s="439" t="n">
        <v>12900</v>
      </c>
      <c r="J760" s="440" t="inlineStr">
        <is>
          <t>입고</t>
        </is>
      </c>
      <c r="K760" s="10" t="n"/>
      <c r="L760" s="10" t="n"/>
      <c r="M760" s="10" t="n"/>
      <c r="N760" s="10" t="n"/>
      <c r="O760" s="10" t="n"/>
      <c r="P760" s="10" t="n"/>
      <c r="Q760" s="10" t="n"/>
      <c r="R760" s="10" t="n"/>
      <c r="S760" s="10" t="n"/>
      <c r="T760" s="10" t="n"/>
      <c r="U760" s="10" t="n"/>
      <c r="V760" s="10" t="n"/>
      <c r="W760" s="10" t="n"/>
      <c r="X760" s="10" t="n"/>
      <c r="Y760" s="10" t="n"/>
      <c r="Z760" s="10" t="n"/>
      <c r="AA760" s="10" t="n"/>
      <c r="AB760" s="10" t="n"/>
      <c r="AC760" s="10" t="n"/>
      <c r="AD760" s="10" t="n"/>
      <c r="AE760" s="10" t="n"/>
      <c r="AF760" s="10" t="n"/>
      <c r="AG760" s="10" t="n"/>
      <c r="AH760" s="10" t="n"/>
      <c r="AI760" s="10" t="n"/>
      <c r="AJ760" s="10" t="n"/>
      <c r="AK760" s="10" t="n"/>
      <c r="AL760" s="10" t="n"/>
      <c r="AM760" s="10" t="n"/>
      <c r="AN760" s="10" t="n"/>
      <c r="AO760" s="10" t="n"/>
      <c r="AP760" s="386" t="n">
        <v>2</v>
      </c>
      <c r="AQ760" s="388" t="n"/>
      <c r="AR760" s="388" t="n"/>
      <c r="AS760" s="441" t="n">
        <v>2</v>
      </c>
      <c r="AT760" s="390" t="n">
        <v>25800</v>
      </c>
      <c r="AU760" s="388" t="n"/>
      <c r="AV760" s="388" t="n"/>
      <c r="AW760" s="391" t="n">
        <v>25800</v>
      </c>
    </row>
    <row r="761" ht="12.75" customHeight="1" s="341">
      <c r="A761" s="372" t="n"/>
      <c r="B761" s="372" t="n"/>
      <c r="C761" s="372" t="n"/>
      <c r="D761" s="372" t="n"/>
      <c r="E761" s="392" t="n"/>
      <c r="F761" s="374" t="n"/>
      <c r="G761" s="374" t="n"/>
      <c r="H761" s="374" t="n"/>
      <c r="I761" s="374" t="n"/>
      <c r="J761" s="440" t="inlineStr">
        <is>
          <t>출고</t>
        </is>
      </c>
      <c r="K761" s="69" t="n"/>
      <c r="L761" s="69" t="n"/>
      <c r="M761" s="69" t="n"/>
      <c r="N761" s="69" t="n"/>
      <c r="O761" s="69" t="n"/>
      <c r="P761" s="69" t="n"/>
      <c r="Q761" s="69" t="n"/>
      <c r="R761" s="69" t="n"/>
      <c r="S761" s="69" t="n"/>
      <c r="T761" s="69" t="n"/>
      <c r="U761" s="69" t="n"/>
      <c r="V761" s="69" t="n"/>
      <c r="W761" s="69" t="n"/>
      <c r="X761" s="69" t="n"/>
      <c r="Y761" s="69" t="n"/>
      <c r="Z761" s="69" t="n"/>
      <c r="AA761" s="69" t="n"/>
      <c r="AB761" s="69" t="n"/>
      <c r="AC761" s="69" t="n"/>
      <c r="AD761" s="69" t="n"/>
      <c r="AE761" s="69" t="n"/>
      <c r="AF761" s="69" t="n"/>
      <c r="AG761" s="69" t="n"/>
      <c r="AH761" s="69" t="n"/>
      <c r="AI761" s="69" t="n"/>
      <c r="AJ761" s="69" t="n"/>
      <c r="AK761" s="69" t="n"/>
      <c r="AL761" s="69" t="n"/>
      <c r="AM761" s="69" t="n"/>
      <c r="AN761" s="69" t="n"/>
      <c r="AO761" s="69" t="n"/>
      <c r="AP761" s="375" t="n"/>
      <c r="AQ761" s="374" t="n"/>
      <c r="AR761" s="374" t="n"/>
      <c r="AS761" s="375" t="n"/>
      <c r="AT761" s="394" t="n"/>
      <c r="AU761" s="374" t="n"/>
      <c r="AV761" s="374" t="n"/>
      <c r="AW761" s="395" t="n"/>
    </row>
    <row r="762" ht="12.75" customHeight="1" s="341">
      <c r="A762" s="432" t="n">
        <v>1044</v>
      </c>
      <c r="B762" s="433" t="inlineStr">
        <is>
          <t>수공구함</t>
        </is>
      </c>
      <c r="C762" s="434" t="inlineStr">
        <is>
          <t>미코드</t>
        </is>
      </c>
      <c r="D762" s="435" t="inlineStr"/>
      <c r="E762" s="436" t="inlineStr">
        <is>
          <t>미코드</t>
        </is>
      </c>
      <c r="F762" s="437" t="inlineStr">
        <is>
          <t>비트세트</t>
        </is>
      </c>
      <c r="G762" s="437" t="inlineStr">
        <is>
          <t>보쉬 Promo X-line 50p</t>
        </is>
      </c>
      <c r="H762" s="438" t="inlineStr">
        <is>
          <t>EA</t>
        </is>
      </c>
      <c r="I762" s="439" t="n">
        <v>25000</v>
      </c>
      <c r="J762" s="440" t="inlineStr">
        <is>
          <t>입고</t>
        </is>
      </c>
      <c r="K762" s="10" t="n"/>
      <c r="L762" s="10" t="n"/>
      <c r="M762" s="10" t="n"/>
      <c r="N762" s="10" t="n"/>
      <c r="O762" s="10" t="n"/>
      <c r="P762" s="10" t="n"/>
      <c r="Q762" s="10" t="n"/>
      <c r="R762" s="10" t="n"/>
      <c r="S762" s="10" t="n"/>
      <c r="T762" s="10" t="n"/>
      <c r="U762" s="10" t="n"/>
      <c r="V762" s="10" t="n"/>
      <c r="W762" s="10" t="n"/>
      <c r="X762" s="10" t="n"/>
      <c r="Y762" s="10" t="n"/>
      <c r="Z762" s="10" t="n"/>
      <c r="AA762" s="10" t="n"/>
      <c r="AB762" s="10" t="n"/>
      <c r="AC762" s="10" t="n"/>
      <c r="AD762" s="10" t="n"/>
      <c r="AE762" s="10" t="n"/>
      <c r="AF762" s="10" t="n"/>
      <c r="AG762" s="10" t="n"/>
      <c r="AH762" s="10" t="n"/>
      <c r="AI762" s="10" t="n"/>
      <c r="AJ762" s="10" t="n"/>
      <c r="AK762" s="10" t="n"/>
      <c r="AL762" s="10" t="n"/>
      <c r="AM762" s="10" t="n"/>
      <c r="AN762" s="10" t="n"/>
      <c r="AO762" s="10" t="n"/>
      <c r="AP762" s="386" t="n">
        <v>1</v>
      </c>
      <c r="AQ762" s="388" t="n"/>
      <c r="AR762" s="388" t="n"/>
      <c r="AS762" s="441" t="n">
        <v>1</v>
      </c>
      <c r="AT762" s="390" t="n">
        <v>25000</v>
      </c>
      <c r="AU762" s="388" t="n"/>
      <c r="AV762" s="388" t="n"/>
      <c r="AW762" s="391" t="n">
        <v>25000</v>
      </c>
    </row>
    <row r="763" ht="12.75" customHeight="1" s="341">
      <c r="A763" s="372" t="n"/>
      <c r="B763" s="372" t="n"/>
      <c r="C763" s="372" t="n"/>
      <c r="D763" s="372" t="n"/>
      <c r="E763" s="392" t="n"/>
      <c r="F763" s="374" t="n"/>
      <c r="G763" s="374" t="n"/>
      <c r="H763" s="374" t="n"/>
      <c r="I763" s="374" t="n"/>
      <c r="J763" s="440" t="inlineStr">
        <is>
          <t>출고</t>
        </is>
      </c>
      <c r="K763" s="69" t="n"/>
      <c r="L763" s="69" t="n"/>
      <c r="M763" s="69" t="n"/>
      <c r="N763" s="69" t="n"/>
      <c r="O763" s="69" t="n"/>
      <c r="P763" s="69" t="n"/>
      <c r="Q763" s="69" t="n"/>
      <c r="R763" s="69" t="n"/>
      <c r="S763" s="69" t="n"/>
      <c r="T763" s="69" t="n"/>
      <c r="U763" s="69" t="n"/>
      <c r="V763" s="69" t="n"/>
      <c r="W763" s="69" t="n"/>
      <c r="X763" s="69" t="n"/>
      <c r="Y763" s="69" t="n"/>
      <c r="Z763" s="69" t="n"/>
      <c r="AA763" s="69" t="n"/>
      <c r="AB763" s="69" t="n"/>
      <c r="AC763" s="69" t="n"/>
      <c r="AD763" s="69" t="n"/>
      <c r="AE763" s="69" t="n"/>
      <c r="AF763" s="69" t="n"/>
      <c r="AG763" s="69" t="n"/>
      <c r="AH763" s="69" t="n"/>
      <c r="AI763" s="69" t="n"/>
      <c r="AJ763" s="69" t="n"/>
      <c r="AK763" s="69" t="n"/>
      <c r="AL763" s="69" t="n"/>
      <c r="AM763" s="69" t="n"/>
      <c r="AN763" s="69" t="n"/>
      <c r="AO763" s="69" t="n"/>
      <c r="AP763" s="375" t="n"/>
      <c r="AQ763" s="374" t="n"/>
      <c r="AR763" s="374" t="n"/>
      <c r="AS763" s="375" t="n"/>
      <c r="AT763" s="394" t="n"/>
      <c r="AU763" s="374" t="n"/>
      <c r="AV763" s="374" t="n"/>
      <c r="AW763" s="395" t="n"/>
    </row>
    <row r="764" ht="12.75" customHeight="1" s="341">
      <c r="A764" s="432" t="n">
        <v>1045</v>
      </c>
      <c r="B764" s="433" t="inlineStr">
        <is>
          <t>수공구함</t>
        </is>
      </c>
      <c r="C764" s="434" t="inlineStr">
        <is>
          <t>미코드</t>
        </is>
      </c>
      <c r="D764" s="435" t="inlineStr"/>
      <c r="E764" s="436" t="inlineStr">
        <is>
          <t>미코드</t>
        </is>
      </c>
      <c r="F764" s="437" t="inlineStr">
        <is>
          <t>뺀찌</t>
        </is>
      </c>
      <c r="G764" s="437" t="inlineStr">
        <is>
          <t>CSC-225 225mm 9인치</t>
        </is>
      </c>
      <c r="H764" s="438" t="inlineStr">
        <is>
          <t>EA</t>
        </is>
      </c>
      <c r="I764" s="439" t="n">
        <v>24000</v>
      </c>
      <c r="J764" s="440" t="inlineStr">
        <is>
          <t>입고</t>
        </is>
      </c>
      <c r="K764" s="10" t="n"/>
      <c r="L764" s="10" t="n"/>
      <c r="M764" s="10" t="n"/>
      <c r="N764" s="10" t="n"/>
      <c r="O764" s="10" t="n"/>
      <c r="P764" s="10" t="n"/>
      <c r="Q764" s="10" t="n"/>
      <c r="R764" s="10" t="n"/>
      <c r="S764" s="10" t="n"/>
      <c r="T764" s="10" t="n"/>
      <c r="U764" s="10" t="n"/>
      <c r="V764" s="10" t="n"/>
      <c r="W764" s="10" t="n"/>
      <c r="X764" s="10" t="n"/>
      <c r="Y764" s="10" t="n"/>
      <c r="Z764" s="10" t="n"/>
      <c r="AA764" s="10" t="n"/>
      <c r="AB764" s="10" t="n"/>
      <c r="AC764" s="10" t="n"/>
      <c r="AD764" s="10" t="n"/>
      <c r="AE764" s="10" t="n"/>
      <c r="AF764" s="10" t="n"/>
      <c r="AG764" s="10" t="n"/>
      <c r="AH764" s="10" t="n"/>
      <c r="AI764" s="10" t="n"/>
      <c r="AJ764" s="10" t="n"/>
      <c r="AK764" s="10" t="n"/>
      <c r="AL764" s="10" t="n"/>
      <c r="AM764" s="10" t="n"/>
      <c r="AN764" s="10" t="n"/>
      <c r="AO764" s="10" t="n"/>
      <c r="AP764" s="386" t="n">
        <v>1</v>
      </c>
      <c r="AQ764" s="388" t="n"/>
      <c r="AR764" s="388" t="n"/>
      <c r="AS764" s="441" t="n">
        <v>1</v>
      </c>
      <c r="AT764" s="390" t="n">
        <v>24000</v>
      </c>
      <c r="AU764" s="388" t="n"/>
      <c r="AV764" s="388" t="n"/>
      <c r="AW764" s="391" t="n">
        <v>24000</v>
      </c>
    </row>
    <row r="765" ht="12.75" customHeight="1" s="341">
      <c r="A765" s="372" t="n"/>
      <c r="B765" s="372" t="n"/>
      <c r="C765" s="372" t="n"/>
      <c r="D765" s="372" t="n"/>
      <c r="E765" s="392" t="n"/>
      <c r="F765" s="374" t="n"/>
      <c r="G765" s="374" t="n"/>
      <c r="H765" s="374" t="n"/>
      <c r="I765" s="374" t="n"/>
      <c r="J765" s="440" t="inlineStr">
        <is>
          <t>출고</t>
        </is>
      </c>
      <c r="K765" s="69" t="n"/>
      <c r="L765" s="69" t="n"/>
      <c r="M765" s="69" t="n"/>
      <c r="N765" s="69" t="n"/>
      <c r="O765" s="69" t="n"/>
      <c r="P765" s="69" t="n"/>
      <c r="Q765" s="69" t="n"/>
      <c r="R765" s="69" t="n"/>
      <c r="S765" s="69" t="n"/>
      <c r="T765" s="69" t="n"/>
      <c r="U765" s="69" t="n"/>
      <c r="V765" s="69" t="n"/>
      <c r="W765" s="69" t="n"/>
      <c r="X765" s="69" t="n"/>
      <c r="Y765" s="69" t="n"/>
      <c r="Z765" s="69" t="n"/>
      <c r="AA765" s="69" t="n"/>
      <c r="AB765" s="69" t="n"/>
      <c r="AC765" s="69" t="n"/>
      <c r="AD765" s="69" t="n"/>
      <c r="AE765" s="69" t="n"/>
      <c r="AF765" s="69" t="n"/>
      <c r="AG765" s="69" t="n"/>
      <c r="AH765" s="69" t="n"/>
      <c r="AI765" s="69" t="n"/>
      <c r="AJ765" s="69" t="n"/>
      <c r="AK765" s="69" t="n"/>
      <c r="AL765" s="69" t="n"/>
      <c r="AM765" s="69" t="n"/>
      <c r="AN765" s="69" t="n"/>
      <c r="AO765" s="69" t="n"/>
      <c r="AP765" s="375" t="n"/>
      <c r="AQ765" s="374" t="n"/>
      <c r="AR765" s="374" t="n"/>
      <c r="AS765" s="375" t="n"/>
      <c r="AT765" s="394" t="n"/>
      <c r="AU765" s="374" t="n"/>
      <c r="AV765" s="374" t="n"/>
      <c r="AW765" s="395" t="n"/>
    </row>
    <row r="766" ht="12.75" customHeight="1" s="341">
      <c r="A766" s="432" t="n">
        <v>1046</v>
      </c>
      <c r="B766" s="433" t="inlineStr">
        <is>
          <t>수공구함</t>
        </is>
      </c>
      <c r="C766" s="434" t="inlineStr">
        <is>
          <t>미코드</t>
        </is>
      </c>
      <c r="D766" s="435" t="inlineStr"/>
      <c r="E766" s="436" t="inlineStr">
        <is>
          <t>미코드</t>
        </is>
      </c>
      <c r="F766" s="437" t="inlineStr">
        <is>
          <t>서스기리</t>
        </is>
      </c>
      <c r="G766" s="437" t="inlineStr">
        <is>
          <t>코발트 서스기리</t>
        </is>
      </c>
      <c r="H766" s="438" t="inlineStr">
        <is>
          <t>EA</t>
        </is>
      </c>
      <c r="I766" s="439" t="n">
        <v>25000</v>
      </c>
      <c r="J766" s="440" t="inlineStr">
        <is>
          <t>입고</t>
        </is>
      </c>
      <c r="K766" s="10" t="n"/>
      <c r="L766" s="10" t="n"/>
      <c r="M766" s="10" t="n"/>
      <c r="N766" s="10" t="n"/>
      <c r="O766" s="10" t="n"/>
      <c r="P766" s="10" t="n"/>
      <c r="Q766" s="10" t="n"/>
      <c r="R766" s="10" t="n"/>
      <c r="S766" s="10" t="n"/>
      <c r="T766" s="10" t="n"/>
      <c r="U766" s="10" t="n"/>
      <c r="V766" s="10" t="n"/>
      <c r="W766" s="10" t="n"/>
      <c r="X766" s="10" t="n"/>
      <c r="Y766" s="10" t="n"/>
      <c r="Z766" s="10" t="n"/>
      <c r="AA766" s="10" t="n"/>
      <c r="AB766" s="10" t="n"/>
      <c r="AC766" s="10" t="n"/>
      <c r="AD766" s="10" t="n"/>
      <c r="AE766" s="10" t="n"/>
      <c r="AF766" s="10" t="n"/>
      <c r="AG766" s="10" t="n"/>
      <c r="AH766" s="10" t="n"/>
      <c r="AI766" s="10" t="n"/>
      <c r="AJ766" s="10" t="n"/>
      <c r="AK766" s="10" t="n"/>
      <c r="AL766" s="10" t="n"/>
      <c r="AM766" s="10" t="n"/>
      <c r="AN766" s="10" t="n"/>
      <c r="AO766" s="10" t="n"/>
      <c r="AP766" s="386" t="n">
        <v>1</v>
      </c>
      <c r="AQ766" s="388" t="n"/>
      <c r="AR766" s="388" t="n"/>
      <c r="AS766" s="441" t="n">
        <v>1</v>
      </c>
      <c r="AT766" s="390" t="n">
        <v>25000</v>
      </c>
      <c r="AU766" s="388" t="n"/>
      <c r="AV766" s="388" t="n"/>
      <c r="AW766" s="391" t="n">
        <v>25000</v>
      </c>
    </row>
    <row r="767" ht="12.75" customHeight="1" s="341">
      <c r="A767" s="372" t="n"/>
      <c r="B767" s="372" t="n"/>
      <c r="C767" s="372" t="n"/>
      <c r="D767" s="372" t="n"/>
      <c r="E767" s="392" t="n"/>
      <c r="F767" s="374" t="n"/>
      <c r="G767" s="374" t="n"/>
      <c r="H767" s="374" t="n"/>
      <c r="I767" s="374" t="n"/>
      <c r="J767" s="440" t="inlineStr">
        <is>
          <t>출고</t>
        </is>
      </c>
      <c r="K767" s="69" t="n"/>
      <c r="L767" s="69" t="n"/>
      <c r="M767" s="69" t="n"/>
      <c r="N767" s="69" t="n"/>
      <c r="O767" s="69" t="n"/>
      <c r="P767" s="69" t="n"/>
      <c r="Q767" s="69" t="n"/>
      <c r="R767" s="69" t="n"/>
      <c r="S767" s="69" t="n"/>
      <c r="T767" s="69" t="n"/>
      <c r="U767" s="69" t="n"/>
      <c r="V767" s="69" t="n"/>
      <c r="W767" s="69" t="n"/>
      <c r="X767" s="69" t="n"/>
      <c r="Y767" s="69" t="n"/>
      <c r="Z767" s="69" t="n"/>
      <c r="AA767" s="69" t="n"/>
      <c r="AB767" s="69" t="n"/>
      <c r="AC767" s="69" t="n"/>
      <c r="AD767" s="69" t="n"/>
      <c r="AE767" s="69" t="n"/>
      <c r="AF767" s="69" t="n"/>
      <c r="AG767" s="69" t="n"/>
      <c r="AH767" s="69" t="n"/>
      <c r="AI767" s="69" t="n"/>
      <c r="AJ767" s="69" t="n"/>
      <c r="AK767" s="69" t="n"/>
      <c r="AL767" s="69" t="n"/>
      <c r="AM767" s="69" t="n"/>
      <c r="AN767" s="69" t="n"/>
      <c r="AO767" s="69" t="n"/>
      <c r="AP767" s="375" t="n"/>
      <c r="AQ767" s="374" t="n"/>
      <c r="AR767" s="374" t="n"/>
      <c r="AS767" s="375" t="n"/>
      <c r="AT767" s="394" t="n"/>
      <c r="AU767" s="374" t="n"/>
      <c r="AV767" s="374" t="n"/>
      <c r="AW767" s="395" t="n"/>
    </row>
    <row r="768" ht="12.75" customHeight="1" s="341">
      <c r="A768" s="432" t="n">
        <v>1047</v>
      </c>
      <c r="B768" s="433" t="inlineStr">
        <is>
          <t>수공구함</t>
        </is>
      </c>
      <c r="C768" s="434" t="inlineStr">
        <is>
          <t>미코드</t>
        </is>
      </c>
      <c r="D768" s="435" t="inlineStr"/>
      <c r="E768" s="436" t="inlineStr">
        <is>
          <t>미코드</t>
        </is>
      </c>
      <c r="F768" s="437" t="inlineStr">
        <is>
          <t>스텐홀스 기리</t>
        </is>
      </c>
      <c r="G768" s="437" t="inlineStr">
        <is>
          <t>43mm</t>
        </is>
      </c>
      <c r="H768" s="438" t="inlineStr">
        <is>
          <t>EA</t>
        </is>
      </c>
      <c r="I768" s="439" t="n">
        <v>10000</v>
      </c>
      <c r="J768" s="440" t="inlineStr">
        <is>
          <t>입고</t>
        </is>
      </c>
      <c r="K768" s="10" t="n"/>
      <c r="L768" s="10" t="n"/>
      <c r="M768" s="10" t="n"/>
      <c r="N768" s="10" t="n"/>
      <c r="O768" s="10" t="n"/>
      <c r="P768" s="10" t="n"/>
      <c r="Q768" s="10" t="n"/>
      <c r="R768" s="10" t="n"/>
      <c r="S768" s="10" t="n"/>
      <c r="T768" s="10" t="n"/>
      <c r="U768" s="10" t="n"/>
      <c r="V768" s="10" t="n"/>
      <c r="W768" s="10" t="n"/>
      <c r="X768" s="10" t="n"/>
      <c r="Y768" s="10" t="n"/>
      <c r="Z768" s="10" t="n"/>
      <c r="AA768" s="10" t="n"/>
      <c r="AB768" s="10" t="n"/>
      <c r="AC768" s="10" t="n"/>
      <c r="AD768" s="10" t="n"/>
      <c r="AE768" s="10" t="n"/>
      <c r="AF768" s="10" t="n"/>
      <c r="AG768" s="10" t="n"/>
      <c r="AH768" s="10" t="n"/>
      <c r="AI768" s="10" t="n"/>
      <c r="AJ768" s="10" t="n"/>
      <c r="AK768" s="10" t="n"/>
      <c r="AL768" s="10" t="n"/>
      <c r="AM768" s="10" t="n"/>
      <c r="AN768" s="10" t="n"/>
      <c r="AO768" s="10" t="n"/>
      <c r="AP768" s="386" t="n">
        <v>1</v>
      </c>
      <c r="AQ768" s="388" t="n"/>
      <c r="AR768" s="388" t="n"/>
      <c r="AS768" s="441" t="n">
        <v>1</v>
      </c>
      <c r="AT768" s="390" t="n">
        <v>10000</v>
      </c>
      <c r="AU768" s="388" t="n"/>
      <c r="AV768" s="388" t="n"/>
      <c r="AW768" s="391" t="n">
        <v>10000</v>
      </c>
    </row>
    <row r="769" ht="12.75" customHeight="1" s="341">
      <c r="A769" s="372" t="n"/>
      <c r="B769" s="372" t="n"/>
      <c r="C769" s="372" t="n"/>
      <c r="D769" s="372" t="n"/>
      <c r="E769" s="392" t="n"/>
      <c r="F769" s="374" t="n"/>
      <c r="G769" s="374" t="n"/>
      <c r="H769" s="374" t="n"/>
      <c r="I769" s="374" t="n"/>
      <c r="J769" s="440" t="inlineStr">
        <is>
          <t>출고</t>
        </is>
      </c>
      <c r="K769" s="69" t="n"/>
      <c r="L769" s="69" t="n"/>
      <c r="M769" s="69" t="n"/>
      <c r="N769" s="69" t="n"/>
      <c r="O769" s="69" t="n"/>
      <c r="P769" s="69" t="n"/>
      <c r="Q769" s="69" t="n"/>
      <c r="R769" s="69" t="n"/>
      <c r="S769" s="69" t="n"/>
      <c r="T769" s="69" t="n"/>
      <c r="U769" s="69" t="n"/>
      <c r="V769" s="69" t="n"/>
      <c r="W769" s="69" t="n"/>
      <c r="X769" s="69" t="n"/>
      <c r="Y769" s="69" t="n"/>
      <c r="Z769" s="69" t="n"/>
      <c r="AA769" s="69" t="n"/>
      <c r="AB769" s="69" t="n"/>
      <c r="AC769" s="69" t="n"/>
      <c r="AD769" s="69" t="n"/>
      <c r="AE769" s="69" t="n"/>
      <c r="AF769" s="69" t="n"/>
      <c r="AG769" s="69" t="n"/>
      <c r="AH769" s="69" t="n"/>
      <c r="AI769" s="69" t="n"/>
      <c r="AJ769" s="69" t="n"/>
      <c r="AK769" s="69" t="n"/>
      <c r="AL769" s="69" t="n"/>
      <c r="AM769" s="69" t="n"/>
      <c r="AN769" s="69" t="n"/>
      <c r="AO769" s="69" t="n"/>
      <c r="AP769" s="375" t="n"/>
      <c r="AQ769" s="374" t="n"/>
      <c r="AR769" s="374" t="n"/>
      <c r="AS769" s="375" t="n"/>
      <c r="AT769" s="394" t="n"/>
      <c r="AU769" s="374" t="n"/>
      <c r="AV769" s="374" t="n"/>
      <c r="AW769" s="395" t="n"/>
    </row>
    <row r="770" ht="12.75" customHeight="1" s="341">
      <c r="A770" s="432" t="n">
        <v>1048</v>
      </c>
      <c r="B770" s="433" t="inlineStr">
        <is>
          <t>수공구함</t>
        </is>
      </c>
      <c r="C770" s="434" t="inlineStr">
        <is>
          <t>미코드</t>
        </is>
      </c>
      <c r="D770" s="435" t="inlineStr"/>
      <c r="E770" s="436" t="inlineStr">
        <is>
          <t>미코드</t>
        </is>
      </c>
      <c r="F770" s="437" t="inlineStr">
        <is>
          <t>십자형 다가네</t>
        </is>
      </c>
      <c r="G770" s="437" t="inlineStr">
        <is>
          <t>STT-0801</t>
        </is>
      </c>
      <c r="H770" s="438" t="inlineStr">
        <is>
          <t>EA</t>
        </is>
      </c>
      <c r="I770" s="439" t="n">
        <v>3350</v>
      </c>
      <c r="J770" s="440" t="inlineStr">
        <is>
          <t>입고</t>
        </is>
      </c>
      <c r="K770" s="10" t="n"/>
      <c r="L770" s="10" t="n"/>
      <c r="M770" s="10" t="n"/>
      <c r="N770" s="10" t="n"/>
      <c r="O770" s="10" t="n"/>
      <c r="P770" s="10" t="n"/>
      <c r="Q770" s="10" t="n"/>
      <c r="R770" s="10" t="n"/>
      <c r="S770" s="10" t="n"/>
      <c r="T770" s="10" t="n"/>
      <c r="U770" s="10" t="n"/>
      <c r="V770" s="10" t="n"/>
      <c r="W770" s="10" t="n"/>
      <c r="X770" s="10" t="n"/>
      <c r="Y770" s="10" t="n"/>
      <c r="Z770" s="10" t="n"/>
      <c r="AA770" s="10" t="n"/>
      <c r="AB770" s="10" t="n"/>
      <c r="AC770" s="10" t="n"/>
      <c r="AD770" s="10" t="n"/>
      <c r="AE770" s="10" t="n"/>
      <c r="AF770" s="10" t="n"/>
      <c r="AG770" s="10" t="n"/>
      <c r="AH770" s="10" t="n"/>
      <c r="AI770" s="10" t="n"/>
      <c r="AJ770" s="10" t="n"/>
      <c r="AK770" s="10" t="n"/>
      <c r="AL770" s="10" t="n"/>
      <c r="AM770" s="10" t="n"/>
      <c r="AN770" s="10" t="n"/>
      <c r="AO770" s="10" t="n"/>
      <c r="AP770" s="386" t="n">
        <v>2</v>
      </c>
      <c r="AQ770" s="388" t="n"/>
      <c r="AR770" s="388" t="n"/>
      <c r="AS770" s="441" t="n">
        <v>2</v>
      </c>
      <c r="AT770" s="390" t="n">
        <v>6700</v>
      </c>
      <c r="AU770" s="388" t="n"/>
      <c r="AV770" s="388" t="n"/>
      <c r="AW770" s="391" t="n">
        <v>6700</v>
      </c>
    </row>
    <row r="771" ht="12.75" customHeight="1" s="341">
      <c r="A771" s="372" t="n"/>
      <c r="B771" s="372" t="n"/>
      <c r="C771" s="372" t="n"/>
      <c r="D771" s="372" t="n"/>
      <c r="E771" s="392" t="n"/>
      <c r="F771" s="374" t="n"/>
      <c r="G771" s="374" t="n"/>
      <c r="H771" s="374" t="n"/>
      <c r="I771" s="374" t="n"/>
      <c r="J771" s="440" t="inlineStr">
        <is>
          <t>출고</t>
        </is>
      </c>
      <c r="K771" s="69" t="n"/>
      <c r="L771" s="69" t="n"/>
      <c r="M771" s="69" t="n"/>
      <c r="N771" s="69" t="n"/>
      <c r="O771" s="69" t="n"/>
      <c r="P771" s="69" t="n"/>
      <c r="Q771" s="69" t="n"/>
      <c r="R771" s="69" t="n"/>
      <c r="S771" s="69" t="n"/>
      <c r="T771" s="69" t="n"/>
      <c r="U771" s="69" t="n"/>
      <c r="V771" s="69" t="n"/>
      <c r="W771" s="69" t="n"/>
      <c r="X771" s="69" t="n"/>
      <c r="Y771" s="69" t="n"/>
      <c r="Z771" s="69" t="n"/>
      <c r="AA771" s="69" t="n"/>
      <c r="AB771" s="69" t="n"/>
      <c r="AC771" s="69" t="n"/>
      <c r="AD771" s="69" t="n"/>
      <c r="AE771" s="69" t="n"/>
      <c r="AF771" s="69" t="n"/>
      <c r="AG771" s="69" t="n"/>
      <c r="AH771" s="69" t="n"/>
      <c r="AI771" s="69" t="n"/>
      <c r="AJ771" s="69" t="n"/>
      <c r="AK771" s="69" t="n"/>
      <c r="AL771" s="69" t="n"/>
      <c r="AM771" s="69" t="n"/>
      <c r="AN771" s="69" t="n"/>
      <c r="AO771" s="69" t="n"/>
      <c r="AP771" s="375" t="n"/>
      <c r="AQ771" s="374" t="n"/>
      <c r="AR771" s="374" t="n"/>
      <c r="AS771" s="375" t="n"/>
      <c r="AT771" s="394" t="n"/>
      <c r="AU771" s="374" t="n"/>
      <c r="AV771" s="374" t="n"/>
      <c r="AW771" s="395" t="n"/>
    </row>
    <row r="772" ht="12.75" customHeight="1" s="341">
      <c r="A772" s="432" t="n">
        <v>1049</v>
      </c>
      <c r="B772" s="433" t="inlineStr">
        <is>
          <t>수공구함</t>
        </is>
      </c>
      <c r="C772" s="434" t="inlineStr">
        <is>
          <t>미코드</t>
        </is>
      </c>
      <c r="D772" s="435" t="inlineStr"/>
      <c r="E772" s="436" t="inlineStr">
        <is>
          <t>미코드</t>
        </is>
      </c>
      <c r="F772" s="437" t="inlineStr">
        <is>
          <t>압착기(로보스터)</t>
        </is>
      </c>
      <c r="G772" s="437" t="inlineStr">
        <is>
          <t>14-38SQ AK-38A</t>
        </is>
      </c>
      <c r="H772" s="438" t="inlineStr">
        <is>
          <t>EA</t>
        </is>
      </c>
      <c r="I772" s="439" t="n">
        <v>110000</v>
      </c>
      <c r="J772" s="440" t="inlineStr">
        <is>
          <t>입고</t>
        </is>
      </c>
      <c r="K772" s="10" t="n"/>
      <c r="L772" s="10" t="n"/>
      <c r="M772" s="10" t="n"/>
      <c r="N772" s="10" t="n"/>
      <c r="O772" s="10" t="n"/>
      <c r="P772" s="10" t="n"/>
      <c r="Q772" s="10" t="n"/>
      <c r="R772" s="10" t="n"/>
      <c r="S772" s="10" t="n"/>
      <c r="T772" s="10" t="n"/>
      <c r="U772" s="10" t="n"/>
      <c r="V772" s="10" t="n"/>
      <c r="W772" s="10" t="n"/>
      <c r="X772" s="10" t="n"/>
      <c r="Y772" s="10" t="n"/>
      <c r="Z772" s="10" t="n"/>
      <c r="AA772" s="10" t="n"/>
      <c r="AB772" s="10" t="n"/>
      <c r="AC772" s="10" t="n"/>
      <c r="AD772" s="10" t="n"/>
      <c r="AE772" s="10" t="n"/>
      <c r="AF772" s="10" t="n"/>
      <c r="AG772" s="10" t="n"/>
      <c r="AH772" s="10" t="n"/>
      <c r="AI772" s="10" t="n"/>
      <c r="AJ772" s="10" t="n"/>
      <c r="AK772" s="10" t="n"/>
      <c r="AL772" s="10" t="n"/>
      <c r="AM772" s="10" t="n"/>
      <c r="AN772" s="10" t="n"/>
      <c r="AO772" s="10" t="n"/>
      <c r="AP772" s="386" t="n">
        <v>1</v>
      </c>
      <c r="AQ772" s="388" t="n"/>
      <c r="AR772" s="388" t="n"/>
      <c r="AS772" s="441" t="n">
        <v>1</v>
      </c>
      <c r="AT772" s="390" t="n">
        <v>110000</v>
      </c>
      <c r="AU772" s="388" t="n"/>
      <c r="AV772" s="388" t="n"/>
      <c r="AW772" s="391" t="n">
        <v>110000</v>
      </c>
    </row>
    <row r="773" ht="12.75" customHeight="1" s="341">
      <c r="A773" s="372" t="n"/>
      <c r="B773" s="372" t="n"/>
      <c r="C773" s="372" t="n"/>
      <c r="D773" s="372" t="n"/>
      <c r="E773" s="392" t="n"/>
      <c r="F773" s="374" t="n"/>
      <c r="G773" s="374" t="n"/>
      <c r="H773" s="374" t="n"/>
      <c r="I773" s="374" t="n"/>
      <c r="J773" s="440" t="inlineStr">
        <is>
          <t>출고</t>
        </is>
      </c>
      <c r="K773" s="69" t="n"/>
      <c r="L773" s="69" t="n"/>
      <c r="M773" s="69" t="n"/>
      <c r="N773" s="69" t="n"/>
      <c r="O773" s="69" t="n"/>
      <c r="P773" s="69" t="n"/>
      <c r="Q773" s="69" t="n"/>
      <c r="R773" s="69" t="n"/>
      <c r="S773" s="69" t="n"/>
      <c r="T773" s="69" t="n"/>
      <c r="U773" s="69" t="n"/>
      <c r="V773" s="69" t="n"/>
      <c r="W773" s="69" t="n"/>
      <c r="X773" s="69" t="n"/>
      <c r="Y773" s="69" t="n"/>
      <c r="Z773" s="69" t="n"/>
      <c r="AA773" s="69" t="n"/>
      <c r="AB773" s="69" t="n"/>
      <c r="AC773" s="69" t="n"/>
      <c r="AD773" s="69" t="n"/>
      <c r="AE773" s="69" t="n"/>
      <c r="AF773" s="69" t="n"/>
      <c r="AG773" s="69" t="n"/>
      <c r="AH773" s="69" t="n"/>
      <c r="AI773" s="69" t="n"/>
      <c r="AJ773" s="69" t="n"/>
      <c r="AK773" s="69" t="n"/>
      <c r="AL773" s="69" t="n"/>
      <c r="AM773" s="69" t="n"/>
      <c r="AN773" s="69" t="n"/>
      <c r="AO773" s="69" t="n"/>
      <c r="AP773" s="375" t="n"/>
      <c r="AQ773" s="374" t="n"/>
      <c r="AR773" s="374" t="n"/>
      <c r="AS773" s="375" t="n"/>
      <c r="AT773" s="394" t="n"/>
      <c r="AU773" s="374" t="n"/>
      <c r="AV773" s="374" t="n"/>
      <c r="AW773" s="395" t="n"/>
    </row>
    <row r="774" ht="12.75" customHeight="1" s="341">
      <c r="A774" s="432" t="n">
        <v>1050</v>
      </c>
      <c r="B774" s="433" t="inlineStr">
        <is>
          <t>수공구함</t>
        </is>
      </c>
      <c r="C774" s="434" t="inlineStr">
        <is>
          <t>미코드</t>
        </is>
      </c>
      <c r="D774" s="435" t="inlineStr"/>
      <c r="E774" s="436" t="inlineStr">
        <is>
          <t>미코드</t>
        </is>
      </c>
      <c r="F774" s="437" t="inlineStr">
        <is>
          <t>열풍기</t>
        </is>
      </c>
      <c r="G774" s="437" t="inlineStr">
        <is>
          <t>GHG-500-2</t>
        </is>
      </c>
      <c r="H774" s="438" t="inlineStr">
        <is>
          <t>EA</t>
        </is>
      </c>
      <c r="I774" s="439" t="n">
        <v>55000</v>
      </c>
      <c r="J774" s="440" t="inlineStr">
        <is>
          <t>입고</t>
        </is>
      </c>
      <c r="K774" s="10" t="n"/>
      <c r="L774" s="10" t="n"/>
      <c r="M774" s="10" t="n"/>
      <c r="N774" s="10" t="n"/>
      <c r="O774" s="10" t="n"/>
      <c r="P774" s="10" t="n"/>
      <c r="Q774" s="10" t="n"/>
      <c r="R774" s="10" t="n"/>
      <c r="S774" s="10" t="n"/>
      <c r="T774" s="10" t="n"/>
      <c r="U774" s="10" t="n"/>
      <c r="V774" s="10" t="n"/>
      <c r="W774" s="10" t="n"/>
      <c r="X774" s="10" t="n"/>
      <c r="Y774" s="10" t="n"/>
      <c r="Z774" s="10" t="n"/>
      <c r="AA774" s="10" t="n"/>
      <c r="AB774" s="10" t="n"/>
      <c r="AC774" s="10" t="n"/>
      <c r="AD774" s="10" t="n"/>
      <c r="AE774" s="10" t="n"/>
      <c r="AF774" s="10" t="n"/>
      <c r="AG774" s="10" t="n"/>
      <c r="AH774" s="10" t="n"/>
      <c r="AI774" s="10" t="n"/>
      <c r="AJ774" s="10" t="n"/>
      <c r="AK774" s="10" t="n"/>
      <c r="AL774" s="10" t="n"/>
      <c r="AM774" s="10" t="n"/>
      <c r="AN774" s="10" t="n"/>
      <c r="AO774" s="10" t="n"/>
      <c r="AP774" s="386" t="n">
        <v>1</v>
      </c>
      <c r="AQ774" s="388" t="n"/>
      <c r="AR774" s="388" t="n"/>
      <c r="AS774" s="441" t="n">
        <v>1</v>
      </c>
      <c r="AT774" s="390" t="n">
        <v>55000</v>
      </c>
      <c r="AU774" s="388" t="n"/>
      <c r="AV774" s="388" t="n"/>
      <c r="AW774" s="391" t="n">
        <v>55000</v>
      </c>
    </row>
    <row r="775" ht="12.75" customHeight="1" s="341">
      <c r="A775" s="372" t="n"/>
      <c r="B775" s="372" t="n"/>
      <c r="C775" s="372" t="n"/>
      <c r="D775" s="372" t="n"/>
      <c r="E775" s="392" t="n"/>
      <c r="F775" s="374" t="n"/>
      <c r="G775" s="374" t="n"/>
      <c r="H775" s="374" t="n"/>
      <c r="I775" s="374" t="n"/>
      <c r="J775" s="440" t="inlineStr">
        <is>
          <t>출고</t>
        </is>
      </c>
      <c r="K775" s="69" t="n"/>
      <c r="L775" s="69" t="n"/>
      <c r="M775" s="69" t="n"/>
      <c r="N775" s="69" t="n"/>
      <c r="O775" s="69" t="n"/>
      <c r="P775" s="69" t="n"/>
      <c r="Q775" s="69" t="n"/>
      <c r="R775" s="69" t="n"/>
      <c r="S775" s="69" t="n"/>
      <c r="T775" s="69" t="n"/>
      <c r="U775" s="69" t="n"/>
      <c r="V775" s="69" t="n"/>
      <c r="W775" s="69" t="n"/>
      <c r="X775" s="69" t="n"/>
      <c r="Y775" s="69" t="n"/>
      <c r="Z775" s="69" t="n"/>
      <c r="AA775" s="69" t="n"/>
      <c r="AB775" s="69" t="n"/>
      <c r="AC775" s="69" t="n"/>
      <c r="AD775" s="69" t="n"/>
      <c r="AE775" s="69" t="n"/>
      <c r="AF775" s="69" t="n"/>
      <c r="AG775" s="69" t="n"/>
      <c r="AH775" s="69" t="n"/>
      <c r="AI775" s="69" t="n"/>
      <c r="AJ775" s="69" t="n"/>
      <c r="AK775" s="69" t="n"/>
      <c r="AL775" s="69" t="n"/>
      <c r="AM775" s="69" t="n"/>
      <c r="AN775" s="69" t="n"/>
      <c r="AO775" s="69" t="n"/>
      <c r="AP775" s="375" t="n"/>
      <c r="AQ775" s="374" t="n"/>
      <c r="AR775" s="374" t="n"/>
      <c r="AS775" s="375" t="n"/>
      <c r="AT775" s="394" t="n"/>
      <c r="AU775" s="374" t="n"/>
      <c r="AV775" s="374" t="n"/>
      <c r="AW775" s="395" t="n"/>
    </row>
    <row r="776" ht="12.75" customHeight="1" s="341">
      <c r="A776" s="432" t="n">
        <v>1051</v>
      </c>
      <c r="B776" s="433" t="inlineStr">
        <is>
          <t>수공구함</t>
        </is>
      </c>
      <c r="C776" s="434" t="inlineStr">
        <is>
          <t>미코드</t>
        </is>
      </c>
      <c r="D776" s="435" t="inlineStr"/>
      <c r="E776" s="436" t="inlineStr">
        <is>
          <t>미코드</t>
        </is>
      </c>
      <c r="F776" s="437" t="inlineStr">
        <is>
          <t>온도센서</t>
        </is>
      </c>
      <c r="G776" s="437" t="inlineStr">
        <is>
          <t>PT100 4.8MM 10CM</t>
        </is>
      </c>
      <c r="H776" s="438" t="inlineStr">
        <is>
          <t>EA</t>
        </is>
      </c>
      <c r="I776" s="439" t="n">
        <v>10900</v>
      </c>
      <c r="J776" s="440" t="inlineStr">
        <is>
          <t>입고</t>
        </is>
      </c>
      <c r="K776" s="10" t="n"/>
      <c r="L776" s="10" t="n"/>
      <c r="M776" s="10" t="n"/>
      <c r="N776" s="10" t="n"/>
      <c r="O776" s="10" t="n"/>
      <c r="P776" s="10" t="n"/>
      <c r="Q776" s="10" t="n"/>
      <c r="R776" s="10" t="n"/>
      <c r="S776" s="10" t="n"/>
      <c r="T776" s="10" t="n"/>
      <c r="U776" s="10" t="n"/>
      <c r="V776" s="10" t="n"/>
      <c r="W776" s="10" t="n"/>
      <c r="X776" s="10" t="n"/>
      <c r="Y776" s="10" t="n"/>
      <c r="Z776" s="10" t="n"/>
      <c r="AA776" s="10" t="n"/>
      <c r="AB776" s="10" t="n"/>
      <c r="AC776" s="10" t="n"/>
      <c r="AD776" s="10" t="n"/>
      <c r="AE776" s="10" t="n"/>
      <c r="AF776" s="10" t="n"/>
      <c r="AG776" s="10" t="n"/>
      <c r="AH776" s="10" t="n"/>
      <c r="AI776" s="10" t="n"/>
      <c r="AJ776" s="10" t="n"/>
      <c r="AK776" s="10" t="n"/>
      <c r="AL776" s="10" t="n"/>
      <c r="AM776" s="10" t="n"/>
      <c r="AN776" s="10" t="n"/>
      <c r="AO776" s="10" t="n"/>
      <c r="AP776" s="386" t="n">
        <v>2</v>
      </c>
      <c r="AQ776" s="388" t="n"/>
      <c r="AR776" s="388" t="n"/>
      <c r="AS776" s="441" t="n">
        <v>2</v>
      </c>
      <c r="AT776" s="390" t="n">
        <v>21800</v>
      </c>
      <c r="AU776" s="388" t="n"/>
      <c r="AV776" s="388" t="n"/>
      <c r="AW776" s="391" t="n">
        <v>21800</v>
      </c>
    </row>
    <row r="777" ht="12.75" customHeight="1" s="341">
      <c r="A777" s="372" t="n"/>
      <c r="B777" s="372" t="n"/>
      <c r="C777" s="372" t="n"/>
      <c r="D777" s="372" t="n"/>
      <c r="E777" s="392" t="n"/>
      <c r="F777" s="374" t="n"/>
      <c r="G777" s="374" t="n"/>
      <c r="H777" s="374" t="n"/>
      <c r="I777" s="374" t="n"/>
      <c r="J777" s="440" t="inlineStr">
        <is>
          <t>출고</t>
        </is>
      </c>
      <c r="K777" s="69" t="n"/>
      <c r="L777" s="69" t="n"/>
      <c r="M777" s="69" t="n"/>
      <c r="N777" s="69" t="n"/>
      <c r="O777" s="69" t="n"/>
      <c r="P777" s="69" t="n"/>
      <c r="Q777" s="69" t="n"/>
      <c r="R777" s="69" t="n"/>
      <c r="S777" s="69" t="n"/>
      <c r="T777" s="69" t="n"/>
      <c r="U777" s="69" t="n"/>
      <c r="V777" s="69" t="n"/>
      <c r="W777" s="69" t="n"/>
      <c r="X777" s="69" t="n"/>
      <c r="Y777" s="69" t="n"/>
      <c r="Z777" s="69" t="n"/>
      <c r="AA777" s="69" t="n"/>
      <c r="AB777" s="69" t="n"/>
      <c r="AC777" s="69" t="n"/>
      <c r="AD777" s="69" t="n"/>
      <c r="AE777" s="69" t="n"/>
      <c r="AF777" s="69" t="n"/>
      <c r="AG777" s="69" t="n"/>
      <c r="AH777" s="69" t="n"/>
      <c r="AI777" s="69" t="n"/>
      <c r="AJ777" s="69" t="n"/>
      <c r="AK777" s="69" t="n"/>
      <c r="AL777" s="69" t="n"/>
      <c r="AM777" s="69" t="n"/>
      <c r="AN777" s="69" t="n"/>
      <c r="AO777" s="69" t="n"/>
      <c r="AP777" s="375" t="n"/>
      <c r="AQ777" s="374" t="n"/>
      <c r="AR777" s="374" t="n"/>
      <c r="AS777" s="375" t="n"/>
      <c r="AT777" s="394" t="n"/>
      <c r="AU777" s="374" t="n"/>
      <c r="AV777" s="374" t="n"/>
      <c r="AW777" s="395" t="n"/>
    </row>
    <row r="778" ht="12.75" customHeight="1" s="341">
      <c r="A778" s="432" t="n">
        <v>1052</v>
      </c>
      <c r="B778" s="433" t="inlineStr">
        <is>
          <t>수공구함</t>
        </is>
      </c>
      <c r="C778" s="434" t="inlineStr">
        <is>
          <t>미코드</t>
        </is>
      </c>
      <c r="D778" s="435" t="inlineStr"/>
      <c r="E778" s="436" t="inlineStr">
        <is>
          <t>미코드</t>
        </is>
      </c>
      <c r="F778" s="437" t="inlineStr">
        <is>
          <t>와이어 자물쇠</t>
        </is>
      </c>
      <c r="G778" s="437" t="inlineStr">
        <is>
          <t>12X1000mm R20-사다리용</t>
        </is>
      </c>
      <c r="H778" s="438" t="inlineStr">
        <is>
          <t>EA</t>
        </is>
      </c>
      <c r="I778" s="439" t="n">
        <v>7800</v>
      </c>
      <c r="J778" s="440" t="inlineStr">
        <is>
          <t>입고</t>
        </is>
      </c>
      <c r="K778" s="10" t="n"/>
      <c r="L778" s="10" t="n"/>
      <c r="M778" s="10" t="n"/>
      <c r="N778" s="10" t="n"/>
      <c r="O778" s="10" t="n"/>
      <c r="P778" s="10" t="n"/>
      <c r="Q778" s="10" t="n"/>
      <c r="R778" s="10" t="n"/>
      <c r="S778" s="10" t="n"/>
      <c r="T778" s="10" t="n"/>
      <c r="U778" s="10" t="n"/>
      <c r="V778" s="10" t="n"/>
      <c r="W778" s="10" t="n"/>
      <c r="X778" s="10" t="n"/>
      <c r="Y778" s="10" t="n"/>
      <c r="Z778" s="10" t="n"/>
      <c r="AA778" s="10" t="n"/>
      <c r="AB778" s="10" t="n"/>
      <c r="AC778" s="10" t="n"/>
      <c r="AD778" s="10" t="n"/>
      <c r="AE778" s="10" t="n"/>
      <c r="AF778" s="10" t="n"/>
      <c r="AG778" s="10" t="n"/>
      <c r="AH778" s="10" t="n"/>
      <c r="AI778" s="10" t="n"/>
      <c r="AJ778" s="10" t="n"/>
      <c r="AK778" s="10" t="n"/>
      <c r="AL778" s="10" t="n"/>
      <c r="AM778" s="10" t="n"/>
      <c r="AN778" s="10" t="n"/>
      <c r="AO778" s="10" t="n"/>
      <c r="AP778" s="386" t="n">
        <v>7</v>
      </c>
      <c r="AQ778" s="388" t="n"/>
      <c r="AR778" s="388" t="n"/>
      <c r="AS778" s="441" t="n">
        <v>7</v>
      </c>
      <c r="AT778" s="390" t="n">
        <v>54600</v>
      </c>
      <c r="AU778" s="388" t="n"/>
      <c r="AV778" s="388" t="n"/>
      <c r="AW778" s="391" t="n">
        <v>54600</v>
      </c>
    </row>
    <row r="779" ht="12.75" customHeight="1" s="341">
      <c r="A779" s="372" t="n"/>
      <c r="B779" s="372" t="n"/>
      <c r="C779" s="372" t="n"/>
      <c r="D779" s="372" t="n"/>
      <c r="E779" s="392" t="n"/>
      <c r="F779" s="374" t="n"/>
      <c r="G779" s="374" t="n"/>
      <c r="H779" s="374" t="n"/>
      <c r="I779" s="374" t="n"/>
      <c r="J779" s="440" t="inlineStr">
        <is>
          <t>출고</t>
        </is>
      </c>
      <c r="K779" s="69" t="n"/>
      <c r="L779" s="69" t="n"/>
      <c r="M779" s="69" t="n"/>
      <c r="N779" s="69" t="n"/>
      <c r="O779" s="69" t="n"/>
      <c r="P779" s="69" t="n"/>
      <c r="Q779" s="69" t="n"/>
      <c r="R779" s="69" t="n"/>
      <c r="S779" s="69" t="n"/>
      <c r="T779" s="69" t="n"/>
      <c r="U779" s="69" t="n"/>
      <c r="V779" s="69" t="n"/>
      <c r="W779" s="69" t="n"/>
      <c r="X779" s="69" t="n"/>
      <c r="Y779" s="69" t="n"/>
      <c r="Z779" s="69" t="n"/>
      <c r="AA779" s="69" t="n"/>
      <c r="AB779" s="69" t="n"/>
      <c r="AC779" s="69" t="n"/>
      <c r="AD779" s="69" t="n"/>
      <c r="AE779" s="69" t="n"/>
      <c r="AF779" s="69" t="n"/>
      <c r="AG779" s="69" t="n"/>
      <c r="AH779" s="69" t="n"/>
      <c r="AI779" s="69" t="n"/>
      <c r="AJ779" s="69" t="n"/>
      <c r="AK779" s="69" t="n"/>
      <c r="AL779" s="69" t="n"/>
      <c r="AM779" s="69" t="n"/>
      <c r="AN779" s="69" t="n"/>
      <c r="AO779" s="69" t="n"/>
      <c r="AP779" s="375" t="n"/>
      <c r="AQ779" s="374" t="n"/>
      <c r="AR779" s="374" t="n"/>
      <c r="AS779" s="375" t="n"/>
      <c r="AT779" s="394" t="n"/>
      <c r="AU779" s="374" t="n"/>
      <c r="AV779" s="374" t="n"/>
      <c r="AW779" s="395" t="n"/>
    </row>
    <row r="780" ht="12.75" customHeight="1" s="341">
      <c r="A780" s="432" t="n">
        <v>1053</v>
      </c>
      <c r="B780" s="433" t="inlineStr">
        <is>
          <t>수공구함</t>
        </is>
      </c>
      <c r="C780" s="434" t="inlineStr">
        <is>
          <t>미코드</t>
        </is>
      </c>
      <c r="D780" s="435" t="inlineStr"/>
      <c r="E780" s="436" t="inlineStr">
        <is>
          <t>미코드</t>
        </is>
      </c>
      <c r="F780" s="437" t="inlineStr">
        <is>
          <t>일자형 다가네</t>
        </is>
      </c>
      <c r="G780" s="437" t="inlineStr">
        <is>
          <t>STT-08011</t>
        </is>
      </c>
      <c r="H780" s="438" t="inlineStr">
        <is>
          <t>EA</t>
        </is>
      </c>
      <c r="I780" s="439" t="n">
        <v>3350</v>
      </c>
      <c r="J780" s="440" t="inlineStr">
        <is>
          <t>입고</t>
        </is>
      </c>
      <c r="K780" s="10" t="n"/>
      <c r="L780" s="10" t="n"/>
      <c r="M780" s="10" t="n"/>
      <c r="N780" s="10" t="n"/>
      <c r="O780" s="10" t="n"/>
      <c r="P780" s="10" t="n"/>
      <c r="Q780" s="10" t="n"/>
      <c r="R780" s="10" t="n"/>
      <c r="S780" s="10" t="n"/>
      <c r="T780" s="10" t="n"/>
      <c r="U780" s="10" t="n"/>
      <c r="V780" s="10" t="n"/>
      <c r="W780" s="10" t="n"/>
      <c r="X780" s="10" t="n"/>
      <c r="Y780" s="10" t="n"/>
      <c r="Z780" s="10" t="n"/>
      <c r="AA780" s="10" t="n"/>
      <c r="AB780" s="10" t="n"/>
      <c r="AC780" s="10" t="n"/>
      <c r="AD780" s="10" t="n"/>
      <c r="AE780" s="10" t="n"/>
      <c r="AF780" s="10" t="n"/>
      <c r="AG780" s="10" t="n"/>
      <c r="AH780" s="10" t="n"/>
      <c r="AI780" s="10" t="n"/>
      <c r="AJ780" s="10" t="n"/>
      <c r="AK780" s="10" t="n"/>
      <c r="AL780" s="10" t="n"/>
      <c r="AM780" s="10" t="n"/>
      <c r="AN780" s="10" t="n"/>
      <c r="AO780" s="10" t="n"/>
      <c r="AP780" s="386" t="n">
        <v>2</v>
      </c>
      <c r="AQ780" s="388" t="n"/>
      <c r="AR780" s="388" t="n"/>
      <c r="AS780" s="441" t="n">
        <v>2</v>
      </c>
      <c r="AT780" s="390" t="n">
        <v>6700</v>
      </c>
      <c r="AU780" s="388" t="n"/>
      <c r="AV780" s="388" t="n"/>
      <c r="AW780" s="391" t="n">
        <v>6700</v>
      </c>
    </row>
    <row r="781" ht="12.75" customHeight="1" s="341">
      <c r="A781" s="372" t="n"/>
      <c r="B781" s="372" t="n"/>
      <c r="C781" s="372" t="n"/>
      <c r="D781" s="372" t="n"/>
      <c r="E781" s="392" t="n"/>
      <c r="F781" s="374" t="n"/>
      <c r="G781" s="374" t="n"/>
      <c r="H781" s="374" t="n"/>
      <c r="I781" s="374" t="n"/>
      <c r="J781" s="440" t="inlineStr">
        <is>
          <t>출고</t>
        </is>
      </c>
      <c r="K781" s="69" t="n"/>
      <c r="L781" s="69" t="n"/>
      <c r="M781" s="69" t="n"/>
      <c r="N781" s="69" t="n"/>
      <c r="O781" s="69" t="n"/>
      <c r="P781" s="69" t="n"/>
      <c r="Q781" s="69" t="n"/>
      <c r="R781" s="69" t="n"/>
      <c r="S781" s="69" t="n"/>
      <c r="T781" s="69" t="n"/>
      <c r="U781" s="69" t="n"/>
      <c r="V781" s="69" t="n"/>
      <c r="W781" s="69" t="n"/>
      <c r="X781" s="69" t="n"/>
      <c r="Y781" s="69" t="n"/>
      <c r="Z781" s="69" t="n"/>
      <c r="AA781" s="69" t="n"/>
      <c r="AB781" s="69" t="n"/>
      <c r="AC781" s="69" t="n"/>
      <c r="AD781" s="69" t="n"/>
      <c r="AE781" s="69" t="n"/>
      <c r="AF781" s="69" t="n"/>
      <c r="AG781" s="69" t="n"/>
      <c r="AH781" s="69" t="n"/>
      <c r="AI781" s="69" t="n"/>
      <c r="AJ781" s="69" t="n"/>
      <c r="AK781" s="69" t="n"/>
      <c r="AL781" s="69" t="n"/>
      <c r="AM781" s="69" t="n"/>
      <c r="AN781" s="69" t="n"/>
      <c r="AO781" s="69" t="n"/>
      <c r="AP781" s="375" t="n"/>
      <c r="AQ781" s="374" t="n"/>
      <c r="AR781" s="374" t="n"/>
      <c r="AS781" s="375" t="n"/>
      <c r="AT781" s="394" t="n"/>
      <c r="AU781" s="374" t="n"/>
      <c r="AV781" s="374" t="n"/>
      <c r="AW781" s="395" t="n"/>
    </row>
    <row r="782" ht="12.75" customHeight="1" s="341">
      <c r="A782" s="432" t="n">
        <v>1054</v>
      </c>
      <c r="B782" s="433" t="inlineStr">
        <is>
          <t>수공구함</t>
        </is>
      </c>
      <c r="C782" s="434" t="inlineStr">
        <is>
          <t>미코드</t>
        </is>
      </c>
      <c r="D782" s="435" t="inlineStr"/>
      <c r="E782" s="436" t="inlineStr">
        <is>
          <t>미코드</t>
        </is>
      </c>
      <c r="F782" s="437" t="inlineStr">
        <is>
          <t>전기스토브 조작버튼</t>
        </is>
      </c>
      <c r="G782" s="437" t="inlineStr">
        <is>
          <t>AH-730S 조작버튼</t>
        </is>
      </c>
      <c r="H782" s="438" t="inlineStr">
        <is>
          <t>EA</t>
        </is>
      </c>
      <c r="I782" s="439" t="n">
        <v>46000</v>
      </c>
      <c r="J782" s="440" t="inlineStr">
        <is>
          <t>입고</t>
        </is>
      </c>
      <c r="K782" s="10" t="n"/>
      <c r="L782" s="10" t="n"/>
      <c r="M782" s="10" t="n"/>
      <c r="N782" s="10" t="n"/>
      <c r="O782" s="10" t="n"/>
      <c r="P782" s="10" t="n"/>
      <c r="Q782" s="10" t="n"/>
      <c r="R782" s="10" t="n"/>
      <c r="S782" s="10" t="n"/>
      <c r="T782" s="10" t="n"/>
      <c r="U782" s="10" t="n"/>
      <c r="V782" s="10" t="n"/>
      <c r="W782" s="10" t="n"/>
      <c r="X782" s="10" t="n"/>
      <c r="Y782" s="10" t="n"/>
      <c r="Z782" s="10" t="n"/>
      <c r="AA782" s="10" t="n"/>
      <c r="AB782" s="10" t="n"/>
      <c r="AC782" s="10" t="n"/>
      <c r="AD782" s="10" t="n"/>
      <c r="AE782" s="10" t="n"/>
      <c r="AF782" s="10" t="n"/>
      <c r="AG782" s="10" t="n"/>
      <c r="AH782" s="10" t="n"/>
      <c r="AI782" s="10" t="n"/>
      <c r="AJ782" s="10" t="n"/>
      <c r="AK782" s="10" t="n"/>
      <c r="AL782" s="10" t="n"/>
      <c r="AM782" s="10" t="n"/>
      <c r="AN782" s="10" t="n"/>
      <c r="AO782" s="10" t="n"/>
      <c r="AP782" s="386" t="n">
        <v>6</v>
      </c>
      <c r="AQ782" s="388" t="n"/>
      <c r="AR782" s="388" t="n"/>
      <c r="AS782" s="441" t="n">
        <v>6</v>
      </c>
      <c r="AT782" s="390" t="n">
        <v>276000</v>
      </c>
      <c r="AU782" s="388" t="n"/>
      <c r="AV782" s="388" t="n"/>
      <c r="AW782" s="391" t="n">
        <v>276000</v>
      </c>
    </row>
    <row r="783" ht="12.75" customHeight="1" s="341">
      <c r="A783" s="372" t="n"/>
      <c r="B783" s="372" t="n"/>
      <c r="C783" s="372" t="n"/>
      <c r="D783" s="372" t="n"/>
      <c r="E783" s="392" t="n"/>
      <c r="F783" s="374" t="n"/>
      <c r="G783" s="374" t="n"/>
      <c r="H783" s="374" t="n"/>
      <c r="I783" s="374" t="n"/>
      <c r="J783" s="440" t="inlineStr">
        <is>
          <t>출고</t>
        </is>
      </c>
      <c r="K783" s="69" t="n"/>
      <c r="L783" s="69" t="n"/>
      <c r="M783" s="69" t="n"/>
      <c r="N783" s="69" t="n"/>
      <c r="O783" s="69" t="n"/>
      <c r="P783" s="69" t="n"/>
      <c r="Q783" s="69" t="n"/>
      <c r="R783" s="69" t="n"/>
      <c r="S783" s="69" t="n"/>
      <c r="T783" s="69" t="n"/>
      <c r="U783" s="69" t="n"/>
      <c r="V783" s="69" t="n"/>
      <c r="W783" s="69" t="n"/>
      <c r="X783" s="69" t="n"/>
      <c r="Y783" s="69" t="n"/>
      <c r="Z783" s="69" t="n"/>
      <c r="AA783" s="69" t="n"/>
      <c r="AB783" s="69" t="n"/>
      <c r="AC783" s="69" t="n"/>
      <c r="AD783" s="69" t="n"/>
      <c r="AE783" s="69" t="n"/>
      <c r="AF783" s="69" t="n"/>
      <c r="AG783" s="69" t="n"/>
      <c r="AH783" s="69" t="n"/>
      <c r="AI783" s="69" t="n"/>
      <c r="AJ783" s="69" t="n"/>
      <c r="AK783" s="69" t="n"/>
      <c r="AL783" s="69" t="n"/>
      <c r="AM783" s="69" t="n"/>
      <c r="AN783" s="69" t="n"/>
      <c r="AO783" s="69" t="n"/>
      <c r="AP783" s="375" t="n"/>
      <c r="AQ783" s="374" t="n"/>
      <c r="AR783" s="374" t="n"/>
      <c r="AS783" s="375" t="n"/>
      <c r="AT783" s="394" t="n"/>
      <c r="AU783" s="374" t="n"/>
      <c r="AV783" s="374" t="n"/>
      <c r="AW783" s="395" t="n"/>
    </row>
    <row r="784" ht="12.75" customHeight="1" s="341">
      <c r="A784" s="432" t="n">
        <v>1055</v>
      </c>
      <c r="B784" s="433" t="inlineStr">
        <is>
          <t>수공구함</t>
        </is>
      </c>
      <c r="C784" s="434" t="inlineStr">
        <is>
          <t>미코드</t>
        </is>
      </c>
      <c r="D784" s="435" t="inlineStr"/>
      <c r="E784" s="436" t="inlineStr">
        <is>
          <t>미코드</t>
        </is>
      </c>
      <c r="F784" s="437" t="inlineStr">
        <is>
          <t>전기코드릴</t>
        </is>
      </c>
      <c r="G784" s="437" t="inlineStr">
        <is>
          <t>SEISE HJR-2A 10M</t>
        </is>
      </c>
      <c r="H784" s="438" t="inlineStr">
        <is>
          <t>EA</t>
        </is>
      </c>
      <c r="I784" s="439" t="n">
        <v>28700</v>
      </c>
      <c r="J784" s="440" t="inlineStr">
        <is>
          <t>입고</t>
        </is>
      </c>
      <c r="K784" s="10" t="n"/>
      <c r="L784" s="10" t="n"/>
      <c r="M784" s="10" t="n"/>
      <c r="N784" s="10" t="n"/>
      <c r="O784" s="10" t="n"/>
      <c r="P784" s="10" t="n"/>
      <c r="Q784" s="10" t="n"/>
      <c r="R784" s="10" t="n"/>
      <c r="S784" s="10" t="n"/>
      <c r="T784" s="10" t="n"/>
      <c r="U784" s="10" t="n"/>
      <c r="V784" s="10" t="n"/>
      <c r="W784" s="10" t="n"/>
      <c r="X784" s="10" t="n"/>
      <c r="Y784" s="10" t="n"/>
      <c r="Z784" s="10" t="n"/>
      <c r="AA784" s="10" t="n"/>
      <c r="AB784" s="10" t="n"/>
      <c r="AC784" s="10" t="n"/>
      <c r="AD784" s="10" t="n"/>
      <c r="AE784" s="10" t="n"/>
      <c r="AF784" s="10" t="n"/>
      <c r="AG784" s="10" t="n"/>
      <c r="AH784" s="10" t="n"/>
      <c r="AI784" s="10" t="n"/>
      <c r="AJ784" s="10" t="n"/>
      <c r="AK784" s="10" t="n"/>
      <c r="AL784" s="10" t="n"/>
      <c r="AM784" s="10" t="n"/>
      <c r="AN784" s="10" t="n"/>
      <c r="AO784" s="10" t="n"/>
      <c r="AP784" s="386" t="n">
        <v>1</v>
      </c>
      <c r="AQ784" s="388" t="n"/>
      <c r="AR784" s="388" t="n"/>
      <c r="AS784" s="441" t="n">
        <v>1</v>
      </c>
      <c r="AT784" s="390" t="n">
        <v>28700</v>
      </c>
      <c r="AU784" s="388" t="n"/>
      <c r="AV784" s="388" t="n"/>
      <c r="AW784" s="391" t="n">
        <v>28700</v>
      </c>
    </row>
    <row r="785" ht="12.75" customHeight="1" s="341">
      <c r="A785" s="372" t="n"/>
      <c r="B785" s="372" t="n"/>
      <c r="C785" s="372" t="n"/>
      <c r="D785" s="372" t="n"/>
      <c r="E785" s="392" t="n"/>
      <c r="F785" s="374" t="n"/>
      <c r="G785" s="374" t="n"/>
      <c r="H785" s="374" t="n"/>
      <c r="I785" s="374" t="n"/>
      <c r="J785" s="440" t="inlineStr">
        <is>
          <t>출고</t>
        </is>
      </c>
      <c r="K785" s="69" t="n"/>
      <c r="L785" s="69" t="n"/>
      <c r="M785" s="69" t="n"/>
      <c r="N785" s="69" t="n"/>
      <c r="O785" s="69" t="n"/>
      <c r="P785" s="69" t="n"/>
      <c r="Q785" s="69" t="n"/>
      <c r="R785" s="69" t="n"/>
      <c r="S785" s="69" t="n"/>
      <c r="T785" s="69" t="n"/>
      <c r="U785" s="69" t="n"/>
      <c r="V785" s="69" t="n"/>
      <c r="W785" s="69" t="n"/>
      <c r="X785" s="69" t="n"/>
      <c r="Y785" s="69" t="n"/>
      <c r="Z785" s="69" t="n"/>
      <c r="AA785" s="69" t="n"/>
      <c r="AB785" s="69" t="n"/>
      <c r="AC785" s="69" t="n"/>
      <c r="AD785" s="69" t="n"/>
      <c r="AE785" s="69" t="n"/>
      <c r="AF785" s="69" t="n"/>
      <c r="AG785" s="69" t="n"/>
      <c r="AH785" s="69" t="n"/>
      <c r="AI785" s="69" t="n"/>
      <c r="AJ785" s="69" t="n"/>
      <c r="AK785" s="69" t="n"/>
      <c r="AL785" s="69" t="n"/>
      <c r="AM785" s="69" t="n"/>
      <c r="AN785" s="69" t="n"/>
      <c r="AO785" s="69" t="n"/>
      <c r="AP785" s="375" t="n"/>
      <c r="AQ785" s="374" t="n"/>
      <c r="AR785" s="374" t="n"/>
      <c r="AS785" s="375" t="n"/>
      <c r="AT785" s="394" t="n"/>
      <c r="AU785" s="374" t="n"/>
      <c r="AV785" s="374" t="n"/>
      <c r="AW785" s="395" t="n"/>
    </row>
    <row r="786" ht="12.75" customHeight="1" s="341">
      <c r="A786" s="432" t="n">
        <v>1056</v>
      </c>
      <c r="B786" s="433" t="inlineStr">
        <is>
          <t>수공구함</t>
        </is>
      </c>
      <c r="C786" s="434" t="inlineStr">
        <is>
          <t>미코드</t>
        </is>
      </c>
      <c r="D786" s="435" t="inlineStr"/>
      <c r="E786" s="436" t="inlineStr">
        <is>
          <t>미코드</t>
        </is>
      </c>
      <c r="F786" s="437" t="inlineStr">
        <is>
          <t>절연 저항계측기</t>
        </is>
      </c>
      <c r="G786" s="437" t="inlineStr">
        <is>
          <t>TKM920</t>
        </is>
      </c>
      <c r="H786" s="438" t="inlineStr">
        <is>
          <t>EA</t>
        </is>
      </c>
      <c r="I786" s="439" t="n">
        <v>28540</v>
      </c>
      <c r="J786" s="440" t="inlineStr">
        <is>
          <t>입고</t>
        </is>
      </c>
      <c r="K786" s="10" t="n"/>
      <c r="L786" s="10" t="n"/>
      <c r="M786" s="10" t="n"/>
      <c r="N786" s="10" t="n"/>
      <c r="O786" s="10" t="n"/>
      <c r="P786" s="10" t="n"/>
      <c r="Q786" s="10" t="n"/>
      <c r="R786" s="10" t="n"/>
      <c r="S786" s="10" t="n"/>
      <c r="T786" s="10" t="n"/>
      <c r="U786" s="10" t="n"/>
      <c r="V786" s="10" t="n"/>
      <c r="W786" s="10" t="n"/>
      <c r="X786" s="10" t="n"/>
      <c r="Y786" s="10" t="n"/>
      <c r="Z786" s="10" t="n"/>
      <c r="AA786" s="10" t="n"/>
      <c r="AB786" s="10" t="n"/>
      <c r="AC786" s="10" t="n"/>
      <c r="AD786" s="10" t="n"/>
      <c r="AE786" s="10" t="n"/>
      <c r="AF786" s="10" t="n"/>
      <c r="AG786" s="10" t="n"/>
      <c r="AH786" s="10" t="n"/>
      <c r="AI786" s="10" t="n"/>
      <c r="AJ786" s="10" t="n"/>
      <c r="AK786" s="10" t="n"/>
      <c r="AL786" s="10" t="n"/>
      <c r="AM786" s="10" t="n"/>
      <c r="AN786" s="10" t="n"/>
      <c r="AO786" s="10" t="n"/>
      <c r="AP786" s="386" t="n">
        <v>1</v>
      </c>
      <c r="AQ786" s="388" t="n"/>
      <c r="AR786" s="388" t="n"/>
      <c r="AS786" s="441" t="n">
        <v>1</v>
      </c>
      <c r="AT786" s="390" t="n">
        <v>28540</v>
      </c>
      <c r="AU786" s="388" t="n"/>
      <c r="AV786" s="388" t="n"/>
      <c r="AW786" s="391" t="n">
        <v>28540</v>
      </c>
    </row>
    <row r="787" ht="12.75" customHeight="1" s="341">
      <c r="A787" s="372" t="n"/>
      <c r="B787" s="372" t="n"/>
      <c r="C787" s="372" t="n"/>
      <c r="D787" s="372" t="n"/>
      <c r="E787" s="392" t="n"/>
      <c r="F787" s="374" t="n"/>
      <c r="G787" s="374" t="n"/>
      <c r="H787" s="374" t="n"/>
      <c r="I787" s="374" t="n"/>
      <c r="J787" s="440" t="inlineStr">
        <is>
          <t>출고</t>
        </is>
      </c>
      <c r="K787" s="69" t="n"/>
      <c r="L787" s="69" t="n"/>
      <c r="M787" s="69" t="n"/>
      <c r="N787" s="69" t="n"/>
      <c r="O787" s="69" t="n"/>
      <c r="P787" s="69" t="n"/>
      <c r="Q787" s="69" t="n"/>
      <c r="R787" s="69" t="n"/>
      <c r="S787" s="69" t="n"/>
      <c r="T787" s="69" t="n"/>
      <c r="U787" s="69" t="n"/>
      <c r="V787" s="69" t="n"/>
      <c r="W787" s="69" t="n"/>
      <c r="X787" s="69" t="n"/>
      <c r="Y787" s="69" t="n"/>
      <c r="Z787" s="69" t="n"/>
      <c r="AA787" s="69" t="n"/>
      <c r="AB787" s="69" t="n"/>
      <c r="AC787" s="69" t="n"/>
      <c r="AD787" s="69" t="n"/>
      <c r="AE787" s="69" t="n"/>
      <c r="AF787" s="69" t="n"/>
      <c r="AG787" s="69" t="n"/>
      <c r="AH787" s="69" t="n"/>
      <c r="AI787" s="69" t="n"/>
      <c r="AJ787" s="69" t="n"/>
      <c r="AK787" s="69" t="n"/>
      <c r="AL787" s="69" t="n"/>
      <c r="AM787" s="69" t="n"/>
      <c r="AN787" s="69" t="n"/>
      <c r="AO787" s="69" t="n"/>
      <c r="AP787" s="375" t="n"/>
      <c r="AQ787" s="374" t="n"/>
      <c r="AR787" s="374" t="n"/>
      <c r="AS787" s="375" t="n"/>
      <c r="AT787" s="394" t="n"/>
      <c r="AU787" s="374" t="n"/>
      <c r="AV787" s="374" t="n"/>
      <c r="AW787" s="395" t="n"/>
    </row>
    <row r="788" ht="12.75" customHeight="1" s="341">
      <c r="A788" s="432" t="n">
        <v>1057</v>
      </c>
      <c r="B788" s="433" t="inlineStr">
        <is>
          <t>수공구함</t>
        </is>
      </c>
      <c r="C788" s="434" t="inlineStr">
        <is>
          <t>미코드</t>
        </is>
      </c>
      <c r="D788" s="435" t="inlineStr"/>
      <c r="E788" s="436" t="inlineStr">
        <is>
          <t>미코드</t>
        </is>
      </c>
      <c r="F788" s="437" t="inlineStr">
        <is>
          <t>절연장갑</t>
        </is>
      </c>
      <c r="G788" s="437" t="inlineStr">
        <is>
          <t>00-MOU-Q41Y CLASS3 10 노벡스</t>
        </is>
      </c>
      <c r="H788" s="438" t="inlineStr">
        <is>
          <t>EA</t>
        </is>
      </c>
      <c r="I788" s="439" t="n">
        <v>115000</v>
      </c>
      <c r="J788" s="440" t="inlineStr">
        <is>
          <t>입고</t>
        </is>
      </c>
      <c r="K788" s="10" t="n"/>
      <c r="L788" s="10" t="n"/>
      <c r="M788" s="10" t="n"/>
      <c r="N788" s="10" t="n"/>
      <c r="O788" s="10" t="n"/>
      <c r="P788" s="10" t="n"/>
      <c r="Q788" s="10" t="n"/>
      <c r="R788" s="10" t="n"/>
      <c r="S788" s="10" t="n"/>
      <c r="T788" s="10" t="n"/>
      <c r="U788" s="10" t="n"/>
      <c r="V788" s="10" t="n"/>
      <c r="W788" s="10" t="n"/>
      <c r="X788" s="10" t="n"/>
      <c r="Y788" s="10" t="n"/>
      <c r="Z788" s="10" t="n"/>
      <c r="AA788" s="10" t="n"/>
      <c r="AB788" s="10" t="n"/>
      <c r="AC788" s="10" t="n"/>
      <c r="AD788" s="10" t="n"/>
      <c r="AE788" s="10" t="n"/>
      <c r="AF788" s="10" t="n"/>
      <c r="AG788" s="10" t="n"/>
      <c r="AH788" s="10" t="n"/>
      <c r="AI788" s="10" t="n"/>
      <c r="AJ788" s="10" t="n"/>
      <c r="AK788" s="10" t="n"/>
      <c r="AL788" s="10" t="n"/>
      <c r="AM788" s="10" t="n"/>
      <c r="AN788" s="10" t="n"/>
      <c r="AO788" s="10" t="n"/>
      <c r="AP788" s="386" t="n">
        <v>2</v>
      </c>
      <c r="AQ788" s="388" t="n"/>
      <c r="AR788" s="388" t="n"/>
      <c r="AS788" s="441" t="n">
        <v>2</v>
      </c>
      <c r="AT788" s="390" t="n">
        <v>230000</v>
      </c>
      <c r="AU788" s="388" t="n"/>
      <c r="AV788" s="388" t="n"/>
      <c r="AW788" s="391" t="n">
        <v>230000</v>
      </c>
    </row>
    <row r="789" ht="12.75" customHeight="1" s="341">
      <c r="A789" s="372" t="n"/>
      <c r="B789" s="372" t="n"/>
      <c r="C789" s="372" t="n"/>
      <c r="D789" s="372" t="n"/>
      <c r="E789" s="392" t="n"/>
      <c r="F789" s="374" t="n"/>
      <c r="G789" s="374" t="n"/>
      <c r="H789" s="374" t="n"/>
      <c r="I789" s="374" t="n"/>
      <c r="J789" s="440" t="inlineStr">
        <is>
          <t>출고</t>
        </is>
      </c>
      <c r="K789" s="69" t="n"/>
      <c r="L789" s="69" t="n"/>
      <c r="M789" s="69" t="n"/>
      <c r="N789" s="69" t="n"/>
      <c r="O789" s="69" t="n"/>
      <c r="P789" s="69" t="n"/>
      <c r="Q789" s="69" t="n"/>
      <c r="R789" s="69" t="n"/>
      <c r="S789" s="69" t="n"/>
      <c r="T789" s="69" t="n"/>
      <c r="U789" s="69" t="n"/>
      <c r="V789" s="69" t="n"/>
      <c r="W789" s="69" t="n"/>
      <c r="X789" s="69" t="n"/>
      <c r="Y789" s="69" t="n"/>
      <c r="Z789" s="69" t="n"/>
      <c r="AA789" s="69" t="n"/>
      <c r="AB789" s="69" t="n"/>
      <c r="AC789" s="69" t="n"/>
      <c r="AD789" s="69" t="n"/>
      <c r="AE789" s="69" t="n"/>
      <c r="AF789" s="69" t="n"/>
      <c r="AG789" s="69" t="n"/>
      <c r="AH789" s="69" t="n"/>
      <c r="AI789" s="69" t="n"/>
      <c r="AJ789" s="69" t="n"/>
      <c r="AK789" s="69" t="n"/>
      <c r="AL789" s="69" t="n"/>
      <c r="AM789" s="69" t="n"/>
      <c r="AN789" s="69" t="n"/>
      <c r="AO789" s="69" t="n"/>
      <c r="AP789" s="375" t="n"/>
      <c r="AQ789" s="374" t="n"/>
      <c r="AR789" s="374" t="n"/>
      <c r="AS789" s="375" t="n"/>
      <c r="AT789" s="394" t="n"/>
      <c r="AU789" s="374" t="n"/>
      <c r="AV789" s="374" t="n"/>
      <c r="AW789" s="395" t="n"/>
    </row>
    <row r="790" ht="12.75" customHeight="1" s="341">
      <c r="A790" s="432" t="n">
        <v>1058</v>
      </c>
      <c r="B790" s="433" t="inlineStr">
        <is>
          <t>수공구함</t>
        </is>
      </c>
      <c r="C790" s="434" t="inlineStr">
        <is>
          <t>미코드</t>
        </is>
      </c>
      <c r="D790" s="435" t="inlineStr"/>
      <c r="E790" s="436" t="inlineStr">
        <is>
          <t>미코드</t>
        </is>
      </c>
      <c r="F790" s="437" t="inlineStr">
        <is>
          <t>주먹드라이버</t>
        </is>
      </c>
      <c r="G790" s="437" t="inlineStr">
        <is>
          <t>버팔로 세신</t>
        </is>
      </c>
      <c r="H790" s="438" t="inlineStr">
        <is>
          <t>EA</t>
        </is>
      </c>
      <c r="I790" s="439" t="n">
        <v>18500</v>
      </c>
      <c r="J790" s="440" t="inlineStr">
        <is>
          <t>입고</t>
        </is>
      </c>
      <c r="K790" s="10" t="n"/>
      <c r="L790" s="10" t="n"/>
      <c r="M790" s="10" t="n"/>
      <c r="N790" s="10" t="n"/>
      <c r="O790" s="10" t="n"/>
      <c r="P790" s="10" t="n"/>
      <c r="Q790" s="10" t="n"/>
      <c r="R790" s="10" t="n"/>
      <c r="S790" s="10" t="n"/>
      <c r="T790" s="10" t="n"/>
      <c r="U790" s="10" t="n"/>
      <c r="V790" s="10" t="n"/>
      <c r="W790" s="10" t="n"/>
      <c r="X790" s="10" t="n"/>
      <c r="Y790" s="10" t="n"/>
      <c r="Z790" s="10" t="n"/>
      <c r="AA790" s="10" t="n"/>
      <c r="AB790" s="10" t="n"/>
      <c r="AC790" s="10" t="n"/>
      <c r="AD790" s="10" t="n"/>
      <c r="AE790" s="10" t="n"/>
      <c r="AF790" s="10" t="n"/>
      <c r="AG790" s="10" t="n"/>
      <c r="AH790" s="10" t="n"/>
      <c r="AI790" s="10" t="n"/>
      <c r="AJ790" s="10" t="n"/>
      <c r="AK790" s="10" t="n"/>
      <c r="AL790" s="10" t="n"/>
      <c r="AM790" s="10" t="n"/>
      <c r="AN790" s="10" t="n"/>
      <c r="AO790" s="10" t="n"/>
      <c r="AP790" s="386" t="n">
        <v>9</v>
      </c>
      <c r="AQ790" s="388" t="n"/>
      <c r="AR790" s="388" t="n"/>
      <c r="AS790" s="441" t="n">
        <v>9</v>
      </c>
      <c r="AT790" s="390" t="n">
        <v>166500</v>
      </c>
      <c r="AU790" s="388" t="n"/>
      <c r="AV790" s="388" t="n"/>
      <c r="AW790" s="391" t="n">
        <v>166500</v>
      </c>
    </row>
    <row r="791" ht="12.75" customHeight="1" s="341">
      <c r="A791" s="372" t="n"/>
      <c r="B791" s="372" t="n"/>
      <c r="C791" s="372" t="n"/>
      <c r="D791" s="372" t="n"/>
      <c r="E791" s="392" t="n"/>
      <c r="F791" s="374" t="n"/>
      <c r="G791" s="374" t="n"/>
      <c r="H791" s="374" t="n"/>
      <c r="I791" s="374" t="n"/>
      <c r="J791" s="440" t="inlineStr">
        <is>
          <t>출고</t>
        </is>
      </c>
      <c r="K791" s="69" t="n"/>
      <c r="L791" s="69" t="n"/>
      <c r="M791" s="69" t="n"/>
      <c r="N791" s="69" t="n"/>
      <c r="O791" s="69" t="n"/>
      <c r="P791" s="69" t="n"/>
      <c r="Q791" s="69" t="n"/>
      <c r="R791" s="69" t="n"/>
      <c r="S791" s="69" t="n"/>
      <c r="T791" s="69" t="n"/>
      <c r="U791" s="69" t="n"/>
      <c r="V791" s="69" t="n"/>
      <c r="W791" s="69" t="n"/>
      <c r="X791" s="69" t="n"/>
      <c r="Y791" s="69" t="n"/>
      <c r="Z791" s="69" t="n"/>
      <c r="AA791" s="69" t="n"/>
      <c r="AB791" s="69" t="n"/>
      <c r="AC791" s="69" t="n"/>
      <c r="AD791" s="69" t="n"/>
      <c r="AE791" s="69" t="n"/>
      <c r="AF791" s="69" t="n"/>
      <c r="AG791" s="69" t="n"/>
      <c r="AH791" s="69" t="n"/>
      <c r="AI791" s="69" t="n"/>
      <c r="AJ791" s="69" t="n"/>
      <c r="AK791" s="69" t="n"/>
      <c r="AL791" s="69" t="n"/>
      <c r="AM791" s="69" t="n"/>
      <c r="AN791" s="69" t="n"/>
      <c r="AO791" s="69" t="n"/>
      <c r="AP791" s="375" t="n"/>
      <c r="AQ791" s="374" t="n"/>
      <c r="AR791" s="374" t="n"/>
      <c r="AS791" s="375" t="n"/>
      <c r="AT791" s="394" t="n"/>
      <c r="AU791" s="374" t="n"/>
      <c r="AV791" s="374" t="n"/>
      <c r="AW791" s="395" t="n"/>
    </row>
    <row r="792" ht="12.75" customHeight="1" s="341">
      <c r="A792" s="432" t="n">
        <v>1059</v>
      </c>
      <c r="B792" s="433" t="inlineStr">
        <is>
          <t>수공구함</t>
        </is>
      </c>
      <c r="C792" s="434" t="inlineStr">
        <is>
          <t>미코드</t>
        </is>
      </c>
      <c r="D792" s="435" t="inlineStr"/>
      <c r="E792" s="436" t="inlineStr">
        <is>
          <t>미코드</t>
        </is>
      </c>
      <c r="F792" s="437" t="inlineStr">
        <is>
          <t>콘센트 접지확인 시험기</t>
        </is>
      </c>
      <c r="G792" s="437" t="inlineStr">
        <is>
          <t>SH_5010B</t>
        </is>
      </c>
      <c r="H792" s="438" t="inlineStr">
        <is>
          <t>EA</t>
        </is>
      </c>
      <c r="I792" s="439" t="n">
        <v>11600</v>
      </c>
      <c r="J792" s="440" t="inlineStr">
        <is>
          <t>입고</t>
        </is>
      </c>
      <c r="K792" s="10" t="n"/>
      <c r="L792" s="10" t="n"/>
      <c r="M792" s="10" t="n"/>
      <c r="N792" s="10" t="n"/>
      <c r="O792" s="10" t="n"/>
      <c r="P792" s="10" t="n"/>
      <c r="Q792" s="10" t="n"/>
      <c r="R792" s="10" t="n"/>
      <c r="S792" s="10" t="n"/>
      <c r="T792" s="10" t="n"/>
      <c r="U792" s="10" t="n"/>
      <c r="V792" s="10" t="n"/>
      <c r="W792" s="10" t="n"/>
      <c r="X792" s="10" t="n"/>
      <c r="Y792" s="10" t="n"/>
      <c r="Z792" s="10" t="n"/>
      <c r="AA792" s="10" t="n"/>
      <c r="AB792" s="10" t="n"/>
      <c r="AC792" s="10" t="n"/>
      <c r="AD792" s="10" t="n"/>
      <c r="AE792" s="10" t="n"/>
      <c r="AF792" s="10" t="n"/>
      <c r="AG792" s="10" t="n"/>
      <c r="AH792" s="10" t="n"/>
      <c r="AI792" s="10" t="n"/>
      <c r="AJ792" s="10" t="n"/>
      <c r="AK792" s="10" t="n"/>
      <c r="AL792" s="10" t="n"/>
      <c r="AM792" s="10" t="n"/>
      <c r="AN792" s="10" t="n"/>
      <c r="AO792" s="10" t="n"/>
      <c r="AP792" s="386" t="n">
        <v>2</v>
      </c>
      <c r="AQ792" s="388" t="n"/>
      <c r="AR792" s="388" t="n"/>
      <c r="AS792" s="441" t="n">
        <v>2</v>
      </c>
      <c r="AT792" s="390" t="n">
        <v>23200</v>
      </c>
      <c r="AU792" s="388" t="n"/>
      <c r="AV792" s="388" t="n"/>
      <c r="AW792" s="391" t="n">
        <v>23200</v>
      </c>
    </row>
    <row r="793" ht="12.75" customHeight="1" s="341">
      <c r="A793" s="372" t="n"/>
      <c r="B793" s="372" t="n"/>
      <c r="C793" s="372" t="n"/>
      <c r="D793" s="372" t="n"/>
      <c r="E793" s="392" t="n"/>
      <c r="F793" s="374" t="n"/>
      <c r="G793" s="374" t="n"/>
      <c r="H793" s="374" t="n"/>
      <c r="I793" s="374" t="n"/>
      <c r="J793" s="440" t="inlineStr">
        <is>
          <t>출고</t>
        </is>
      </c>
      <c r="K793" s="69" t="n"/>
      <c r="L793" s="69" t="n"/>
      <c r="M793" s="69" t="n"/>
      <c r="N793" s="69" t="n"/>
      <c r="O793" s="69" t="n"/>
      <c r="P793" s="69" t="n"/>
      <c r="Q793" s="69" t="n"/>
      <c r="R793" s="69" t="n"/>
      <c r="S793" s="69" t="n"/>
      <c r="T793" s="69" t="n"/>
      <c r="U793" s="69" t="n"/>
      <c r="V793" s="69" t="n"/>
      <c r="W793" s="69" t="n"/>
      <c r="X793" s="69" t="n"/>
      <c r="Y793" s="69" t="n"/>
      <c r="Z793" s="69" t="n"/>
      <c r="AA793" s="69" t="n"/>
      <c r="AB793" s="69" t="n"/>
      <c r="AC793" s="69" t="n"/>
      <c r="AD793" s="69" t="n"/>
      <c r="AE793" s="69" t="n"/>
      <c r="AF793" s="69" t="n"/>
      <c r="AG793" s="69" t="n"/>
      <c r="AH793" s="69" t="n"/>
      <c r="AI793" s="69" t="n"/>
      <c r="AJ793" s="69" t="n"/>
      <c r="AK793" s="69" t="n"/>
      <c r="AL793" s="69" t="n"/>
      <c r="AM793" s="69" t="n"/>
      <c r="AN793" s="69" t="n"/>
      <c r="AO793" s="69" t="n"/>
      <c r="AP793" s="375" t="n"/>
      <c r="AQ793" s="374" t="n"/>
      <c r="AR793" s="374" t="n"/>
      <c r="AS793" s="375" t="n"/>
      <c r="AT793" s="394" t="n"/>
      <c r="AU793" s="374" t="n"/>
      <c r="AV793" s="374" t="n"/>
      <c r="AW793" s="395" t="n"/>
    </row>
    <row r="794" ht="12.75" customHeight="1" s="341">
      <c r="A794" s="432" t="n">
        <v>1060</v>
      </c>
      <c r="B794" s="433" t="inlineStr">
        <is>
          <t>수공구함</t>
        </is>
      </c>
      <c r="C794" s="434" t="inlineStr">
        <is>
          <t>미코드</t>
        </is>
      </c>
      <c r="D794" s="435" t="inlineStr"/>
      <c r="E794" s="436" t="inlineStr">
        <is>
          <t>미코드</t>
        </is>
      </c>
      <c r="F794" s="437" t="inlineStr">
        <is>
          <t>콘크리트 기리</t>
        </is>
      </c>
      <c r="G794" s="437" t="inlineStr">
        <is>
          <t>3mm/보쉬</t>
        </is>
      </c>
      <c r="H794" s="438" t="inlineStr">
        <is>
          <t>EA</t>
        </is>
      </c>
      <c r="I794" s="439" t="n">
        <v>2900</v>
      </c>
      <c r="J794" s="440" t="inlineStr">
        <is>
          <t>입고</t>
        </is>
      </c>
      <c r="K794" s="10" t="n"/>
      <c r="L794" s="10" t="n"/>
      <c r="M794" s="10" t="n"/>
      <c r="N794" s="10" t="n"/>
      <c r="O794" s="10" t="n"/>
      <c r="P794" s="10" t="n"/>
      <c r="Q794" s="10" t="n"/>
      <c r="R794" s="10" t="n"/>
      <c r="S794" s="10" t="n"/>
      <c r="T794" s="10" t="n"/>
      <c r="U794" s="10" t="n"/>
      <c r="V794" s="10" t="n"/>
      <c r="W794" s="10" t="n"/>
      <c r="X794" s="10" t="n"/>
      <c r="Y794" s="10" t="n"/>
      <c r="Z794" s="10" t="n"/>
      <c r="AA794" s="10" t="n"/>
      <c r="AB794" s="10" t="n"/>
      <c r="AC794" s="10" t="n"/>
      <c r="AD794" s="10" t="n"/>
      <c r="AE794" s="10" t="n"/>
      <c r="AF794" s="10" t="n"/>
      <c r="AG794" s="10" t="n"/>
      <c r="AH794" s="10" t="n"/>
      <c r="AI794" s="10" t="n"/>
      <c r="AJ794" s="10" t="n"/>
      <c r="AK794" s="10" t="n"/>
      <c r="AL794" s="10" t="n"/>
      <c r="AM794" s="10" t="n"/>
      <c r="AN794" s="10" t="n"/>
      <c r="AO794" s="10" t="n"/>
      <c r="AP794" s="386" t="n">
        <v>5</v>
      </c>
      <c r="AQ794" s="388" t="n"/>
      <c r="AR794" s="388" t="n"/>
      <c r="AS794" s="441" t="n">
        <v>5</v>
      </c>
      <c r="AT794" s="390" t="n">
        <v>14500</v>
      </c>
      <c r="AU794" s="388" t="n"/>
      <c r="AV794" s="388" t="n"/>
      <c r="AW794" s="391" t="n">
        <v>14500</v>
      </c>
    </row>
    <row r="795" ht="12.75" customHeight="1" s="341">
      <c r="A795" s="372" t="n"/>
      <c r="B795" s="372" t="n"/>
      <c r="C795" s="372" t="n"/>
      <c r="D795" s="372" t="n"/>
      <c r="E795" s="392" t="n"/>
      <c r="F795" s="374" t="n"/>
      <c r="G795" s="374" t="n"/>
      <c r="H795" s="374" t="n"/>
      <c r="I795" s="374" t="n"/>
      <c r="J795" s="440" t="inlineStr">
        <is>
          <t>출고</t>
        </is>
      </c>
      <c r="K795" s="69" t="n"/>
      <c r="L795" s="69" t="n"/>
      <c r="M795" s="69" t="n"/>
      <c r="N795" s="69" t="n"/>
      <c r="O795" s="69" t="n"/>
      <c r="P795" s="69" t="n"/>
      <c r="Q795" s="69" t="n"/>
      <c r="R795" s="69" t="n"/>
      <c r="S795" s="69" t="n"/>
      <c r="T795" s="69" t="n"/>
      <c r="U795" s="69" t="n"/>
      <c r="V795" s="69" t="n"/>
      <c r="W795" s="69" t="n"/>
      <c r="X795" s="69" t="n"/>
      <c r="Y795" s="69" t="n"/>
      <c r="Z795" s="69" t="n"/>
      <c r="AA795" s="69" t="n"/>
      <c r="AB795" s="69" t="n"/>
      <c r="AC795" s="69" t="n"/>
      <c r="AD795" s="69" t="n"/>
      <c r="AE795" s="69" t="n"/>
      <c r="AF795" s="69" t="n"/>
      <c r="AG795" s="69" t="n"/>
      <c r="AH795" s="69" t="n"/>
      <c r="AI795" s="69" t="n"/>
      <c r="AJ795" s="69" t="n"/>
      <c r="AK795" s="69" t="n"/>
      <c r="AL795" s="69" t="n"/>
      <c r="AM795" s="69" t="n"/>
      <c r="AN795" s="69" t="n"/>
      <c r="AO795" s="69" t="n"/>
      <c r="AP795" s="375" t="n"/>
      <c r="AQ795" s="374" t="n"/>
      <c r="AR795" s="374" t="n"/>
      <c r="AS795" s="375" t="n"/>
      <c r="AT795" s="394" t="n"/>
      <c r="AU795" s="374" t="n"/>
      <c r="AV795" s="374" t="n"/>
      <c r="AW795" s="395" t="n"/>
    </row>
    <row r="796" ht="12.75" customHeight="1" s="341">
      <c r="A796" s="432" t="n">
        <v>1061</v>
      </c>
      <c r="B796" s="433" t="inlineStr">
        <is>
          <t>수공구함</t>
        </is>
      </c>
      <c r="C796" s="434" t="inlineStr">
        <is>
          <t>미코드</t>
        </is>
      </c>
      <c r="D796" s="435" t="inlineStr"/>
      <c r="E796" s="436" t="inlineStr">
        <is>
          <t>미코드</t>
        </is>
      </c>
      <c r="F796" s="437" t="inlineStr">
        <is>
          <t>콘트롤릴레이소켓</t>
        </is>
      </c>
      <c r="G796" s="437" t="inlineStr">
        <is>
          <t>YSSK-08S</t>
        </is>
      </c>
      <c r="H796" s="438" t="inlineStr">
        <is>
          <t>EA</t>
        </is>
      </c>
      <c r="I796" s="439" t="n">
        <v>2000</v>
      </c>
      <c r="J796" s="440" t="inlineStr">
        <is>
          <t>입고</t>
        </is>
      </c>
      <c r="K796" s="10" t="n"/>
      <c r="L796" s="10" t="n"/>
      <c r="M796" s="10" t="n"/>
      <c r="N796" s="10" t="n"/>
      <c r="O796" s="10" t="n"/>
      <c r="P796" s="10" t="n"/>
      <c r="Q796" s="10" t="n"/>
      <c r="R796" s="10" t="n"/>
      <c r="S796" s="10" t="n"/>
      <c r="T796" s="10" t="n"/>
      <c r="U796" s="10" t="n"/>
      <c r="V796" s="10" t="n"/>
      <c r="W796" s="10" t="n"/>
      <c r="X796" s="10" t="n"/>
      <c r="Y796" s="10" t="n"/>
      <c r="Z796" s="10" t="n"/>
      <c r="AA796" s="10" t="n"/>
      <c r="AB796" s="10" t="n"/>
      <c r="AC796" s="10" t="n"/>
      <c r="AD796" s="10" t="n"/>
      <c r="AE796" s="10" t="n"/>
      <c r="AF796" s="10" t="n"/>
      <c r="AG796" s="10" t="n"/>
      <c r="AH796" s="10" t="n"/>
      <c r="AI796" s="10" t="n"/>
      <c r="AJ796" s="10" t="n"/>
      <c r="AK796" s="10" t="n"/>
      <c r="AL796" s="10" t="n"/>
      <c r="AM796" s="10" t="n"/>
      <c r="AN796" s="10" t="n"/>
      <c r="AO796" s="10" t="n"/>
      <c r="AP796" s="386" t="n">
        <v>2</v>
      </c>
      <c r="AQ796" s="388" t="n"/>
      <c r="AR796" s="388" t="n"/>
      <c r="AS796" s="441" t="n">
        <v>2</v>
      </c>
      <c r="AT796" s="390" t="n">
        <v>4000</v>
      </c>
      <c r="AU796" s="388" t="n"/>
      <c r="AV796" s="388" t="n"/>
      <c r="AW796" s="391" t="n">
        <v>4000</v>
      </c>
    </row>
    <row r="797" ht="12.75" customHeight="1" s="341">
      <c r="A797" s="372" t="n"/>
      <c r="B797" s="372" t="n"/>
      <c r="C797" s="372" t="n"/>
      <c r="D797" s="372" t="n"/>
      <c r="E797" s="392" t="n"/>
      <c r="F797" s="374" t="n"/>
      <c r="G797" s="374" t="n"/>
      <c r="H797" s="374" t="n"/>
      <c r="I797" s="374" t="n"/>
      <c r="J797" s="440" t="inlineStr">
        <is>
          <t>출고</t>
        </is>
      </c>
      <c r="K797" s="69" t="n"/>
      <c r="L797" s="69" t="n"/>
      <c r="M797" s="69" t="n"/>
      <c r="N797" s="69" t="n"/>
      <c r="O797" s="69" t="n"/>
      <c r="P797" s="69" t="n"/>
      <c r="Q797" s="69" t="n"/>
      <c r="R797" s="69" t="n"/>
      <c r="S797" s="69" t="n"/>
      <c r="T797" s="69" t="n"/>
      <c r="U797" s="69" t="n"/>
      <c r="V797" s="69" t="n"/>
      <c r="W797" s="69" t="n"/>
      <c r="X797" s="69" t="n"/>
      <c r="Y797" s="69" t="n"/>
      <c r="Z797" s="69" t="n"/>
      <c r="AA797" s="69" t="n"/>
      <c r="AB797" s="69" t="n"/>
      <c r="AC797" s="69" t="n"/>
      <c r="AD797" s="69" t="n"/>
      <c r="AE797" s="69" t="n"/>
      <c r="AF797" s="69" t="n"/>
      <c r="AG797" s="69" t="n"/>
      <c r="AH797" s="69" t="n"/>
      <c r="AI797" s="69" t="n"/>
      <c r="AJ797" s="69" t="n"/>
      <c r="AK797" s="69" t="n"/>
      <c r="AL797" s="69" t="n"/>
      <c r="AM797" s="69" t="n"/>
      <c r="AN797" s="69" t="n"/>
      <c r="AO797" s="69" t="n"/>
      <c r="AP797" s="375" t="n"/>
      <c r="AQ797" s="374" t="n"/>
      <c r="AR797" s="374" t="n"/>
      <c r="AS797" s="375" t="n"/>
      <c r="AT797" s="394" t="n"/>
      <c r="AU797" s="374" t="n"/>
      <c r="AV797" s="374" t="n"/>
      <c r="AW797" s="395" t="n"/>
    </row>
    <row r="798" ht="12.75" customHeight="1" s="341">
      <c r="A798" s="432" t="n">
        <v>1062</v>
      </c>
      <c r="B798" s="433" t="inlineStr">
        <is>
          <t>수공구함</t>
        </is>
      </c>
      <c r="C798" s="434" t="inlineStr">
        <is>
          <t>미코드</t>
        </is>
      </c>
      <c r="D798" s="435" t="inlineStr"/>
      <c r="E798" s="436" t="inlineStr">
        <is>
          <t>미코드</t>
        </is>
      </c>
      <c r="F798" s="437" t="inlineStr">
        <is>
          <t>타키니 각도가위</t>
        </is>
      </c>
      <c r="G798" s="437" t="inlineStr">
        <is>
          <t>재단가위</t>
        </is>
      </c>
      <c r="H798" s="438" t="inlineStr">
        <is>
          <t>EA</t>
        </is>
      </c>
      <c r="I798" s="439" t="n">
        <v>13000</v>
      </c>
      <c r="J798" s="440" t="inlineStr">
        <is>
          <t>입고</t>
        </is>
      </c>
      <c r="K798" s="10" t="n"/>
      <c r="L798" s="10" t="n"/>
      <c r="M798" s="10" t="n"/>
      <c r="N798" s="10" t="n"/>
      <c r="O798" s="10" t="n"/>
      <c r="P798" s="10" t="n"/>
      <c r="Q798" s="10" t="n"/>
      <c r="R798" s="10" t="n"/>
      <c r="S798" s="10" t="n"/>
      <c r="T798" s="10" t="n"/>
      <c r="U798" s="10" t="n"/>
      <c r="V798" s="10" t="n"/>
      <c r="W798" s="10" t="n"/>
      <c r="X798" s="10" t="n"/>
      <c r="Y798" s="10" t="n"/>
      <c r="Z798" s="10" t="n"/>
      <c r="AA798" s="10" t="n"/>
      <c r="AB798" s="10" t="n"/>
      <c r="AC798" s="10" t="n"/>
      <c r="AD798" s="10" t="n"/>
      <c r="AE798" s="10" t="n"/>
      <c r="AF798" s="10" t="n"/>
      <c r="AG798" s="10" t="n"/>
      <c r="AH798" s="10" t="n"/>
      <c r="AI798" s="10" t="n"/>
      <c r="AJ798" s="10" t="n"/>
      <c r="AK798" s="10" t="n"/>
      <c r="AL798" s="10" t="n"/>
      <c r="AM798" s="10" t="n"/>
      <c r="AN798" s="10" t="n"/>
      <c r="AO798" s="10" t="n"/>
      <c r="AP798" s="386" t="n">
        <v>1</v>
      </c>
      <c r="AQ798" s="388" t="n"/>
      <c r="AR798" s="388" t="n"/>
      <c r="AS798" s="441" t="n">
        <v>1</v>
      </c>
      <c r="AT798" s="390" t="n">
        <v>13000</v>
      </c>
      <c r="AU798" s="388" t="n"/>
      <c r="AV798" s="388" t="n"/>
      <c r="AW798" s="391" t="n">
        <v>13000</v>
      </c>
    </row>
    <row r="799" ht="12.75" customHeight="1" s="341">
      <c r="A799" s="372" t="n"/>
      <c r="B799" s="372" t="n"/>
      <c r="C799" s="372" t="n"/>
      <c r="D799" s="372" t="n"/>
      <c r="E799" s="392" t="n"/>
      <c r="F799" s="374" t="n"/>
      <c r="G799" s="374" t="n"/>
      <c r="H799" s="374" t="n"/>
      <c r="I799" s="374" t="n"/>
      <c r="J799" s="440" t="inlineStr">
        <is>
          <t>출고</t>
        </is>
      </c>
      <c r="K799" s="69" t="n"/>
      <c r="L799" s="69" t="n"/>
      <c r="M799" s="69" t="n"/>
      <c r="N799" s="69" t="n"/>
      <c r="O799" s="69" t="n"/>
      <c r="P799" s="69" t="n"/>
      <c r="Q799" s="69" t="n"/>
      <c r="R799" s="69" t="n"/>
      <c r="S799" s="69" t="n"/>
      <c r="T799" s="69" t="n"/>
      <c r="U799" s="69" t="n"/>
      <c r="V799" s="69" t="n"/>
      <c r="W799" s="69" t="n"/>
      <c r="X799" s="69" t="n"/>
      <c r="Y799" s="69" t="n"/>
      <c r="Z799" s="69" t="n"/>
      <c r="AA799" s="69" t="n"/>
      <c r="AB799" s="69" t="n"/>
      <c r="AC799" s="69" t="n"/>
      <c r="AD799" s="69" t="n"/>
      <c r="AE799" s="69" t="n"/>
      <c r="AF799" s="69" t="n"/>
      <c r="AG799" s="69" t="n"/>
      <c r="AH799" s="69" t="n"/>
      <c r="AI799" s="69" t="n"/>
      <c r="AJ799" s="69" t="n"/>
      <c r="AK799" s="69" t="n"/>
      <c r="AL799" s="69" t="n"/>
      <c r="AM799" s="69" t="n"/>
      <c r="AN799" s="69" t="n"/>
      <c r="AO799" s="69" t="n"/>
      <c r="AP799" s="375" t="n"/>
      <c r="AQ799" s="374" t="n"/>
      <c r="AR799" s="374" t="n"/>
      <c r="AS799" s="375" t="n"/>
      <c r="AT799" s="394" t="n"/>
      <c r="AU799" s="374" t="n"/>
      <c r="AV799" s="374" t="n"/>
      <c r="AW799" s="395" t="n"/>
    </row>
    <row r="800" ht="12.75" customHeight="1" s="341">
      <c r="A800" s="432" t="n">
        <v>1063</v>
      </c>
      <c r="B800" s="433" t="inlineStr">
        <is>
          <t>수공구함</t>
        </is>
      </c>
      <c r="C800" s="434" t="inlineStr">
        <is>
          <t>미코드</t>
        </is>
      </c>
      <c r="D800" s="435" t="inlineStr"/>
      <c r="E800" s="436" t="inlineStr">
        <is>
          <t>미코드</t>
        </is>
      </c>
      <c r="F800" s="437" t="inlineStr">
        <is>
          <t>타키니 각도가위</t>
        </is>
      </c>
      <c r="G800" s="437" t="inlineStr">
        <is>
          <t>칼날 (1SET = 5EA)</t>
        </is>
      </c>
      <c r="H800" s="438" t="inlineStr">
        <is>
          <t>EA</t>
        </is>
      </c>
      <c r="I800" s="439" t="n">
        <v>9000</v>
      </c>
      <c r="J800" s="440" t="inlineStr">
        <is>
          <t>입고</t>
        </is>
      </c>
      <c r="K800" s="10" t="n"/>
      <c r="L800" s="10" t="n"/>
      <c r="M800" s="10" t="n"/>
      <c r="N800" s="10" t="n"/>
      <c r="O800" s="10" t="n"/>
      <c r="P800" s="10" t="n"/>
      <c r="Q800" s="10" t="n"/>
      <c r="R800" s="10" t="n"/>
      <c r="S800" s="10" t="n"/>
      <c r="T800" s="10" t="n"/>
      <c r="U800" s="10" t="n"/>
      <c r="V800" s="10" t="n"/>
      <c r="W800" s="10" t="n"/>
      <c r="X800" s="10" t="n"/>
      <c r="Y800" s="10" t="n"/>
      <c r="Z800" s="10" t="n"/>
      <c r="AA800" s="10" t="n"/>
      <c r="AB800" s="10" t="n"/>
      <c r="AC800" s="10" t="n"/>
      <c r="AD800" s="10" t="n"/>
      <c r="AE800" s="10" t="n"/>
      <c r="AF800" s="10" t="n"/>
      <c r="AG800" s="10" t="n"/>
      <c r="AH800" s="10" t="n"/>
      <c r="AI800" s="10" t="n"/>
      <c r="AJ800" s="10" t="n"/>
      <c r="AK800" s="10" t="n"/>
      <c r="AL800" s="10" t="n"/>
      <c r="AM800" s="10" t="n"/>
      <c r="AN800" s="10" t="n"/>
      <c r="AO800" s="10" t="n"/>
      <c r="AP800" s="386" t="n">
        <v>1</v>
      </c>
      <c r="AQ800" s="388" t="n"/>
      <c r="AR800" s="388" t="n"/>
      <c r="AS800" s="441" t="n">
        <v>1</v>
      </c>
      <c r="AT800" s="390" t="n">
        <v>9000</v>
      </c>
      <c r="AU800" s="388" t="n"/>
      <c r="AV800" s="388" t="n"/>
      <c r="AW800" s="391" t="n">
        <v>9000</v>
      </c>
    </row>
    <row r="801" ht="12.75" customHeight="1" s="341">
      <c r="A801" s="372" t="n"/>
      <c r="B801" s="372" t="n"/>
      <c r="C801" s="372" t="n"/>
      <c r="D801" s="372" t="n"/>
      <c r="E801" s="392" t="n"/>
      <c r="F801" s="374" t="n"/>
      <c r="G801" s="374" t="n"/>
      <c r="H801" s="374" t="n"/>
      <c r="I801" s="374" t="n"/>
      <c r="J801" s="440" t="inlineStr">
        <is>
          <t>출고</t>
        </is>
      </c>
      <c r="K801" s="69" t="n"/>
      <c r="L801" s="69" t="n"/>
      <c r="M801" s="69" t="n"/>
      <c r="N801" s="69" t="n"/>
      <c r="O801" s="69" t="n"/>
      <c r="P801" s="69" t="n"/>
      <c r="Q801" s="69" t="n"/>
      <c r="R801" s="69" t="n"/>
      <c r="S801" s="69" t="n"/>
      <c r="T801" s="69" t="n"/>
      <c r="U801" s="69" t="n"/>
      <c r="V801" s="69" t="n"/>
      <c r="W801" s="69" t="n"/>
      <c r="X801" s="69" t="n"/>
      <c r="Y801" s="69" t="n"/>
      <c r="Z801" s="69" t="n"/>
      <c r="AA801" s="69" t="n"/>
      <c r="AB801" s="69" t="n"/>
      <c r="AC801" s="69" t="n"/>
      <c r="AD801" s="69" t="n"/>
      <c r="AE801" s="69" t="n"/>
      <c r="AF801" s="69" t="n"/>
      <c r="AG801" s="69" t="n"/>
      <c r="AH801" s="69" t="n"/>
      <c r="AI801" s="69" t="n"/>
      <c r="AJ801" s="69" t="n"/>
      <c r="AK801" s="69" t="n"/>
      <c r="AL801" s="69" t="n"/>
      <c r="AM801" s="69" t="n"/>
      <c r="AN801" s="69" t="n"/>
      <c r="AO801" s="69" t="n"/>
      <c r="AP801" s="375" t="n"/>
      <c r="AQ801" s="374" t="n"/>
      <c r="AR801" s="374" t="n"/>
      <c r="AS801" s="375" t="n"/>
      <c r="AT801" s="394" t="n"/>
      <c r="AU801" s="374" t="n"/>
      <c r="AV801" s="374" t="n"/>
      <c r="AW801" s="395" t="n"/>
    </row>
    <row r="802" ht="12.75" customHeight="1" s="341">
      <c r="A802" s="432" t="n">
        <v>1064</v>
      </c>
      <c r="B802" s="433" t="inlineStr">
        <is>
          <t>수공구함</t>
        </is>
      </c>
      <c r="C802" s="434" t="inlineStr">
        <is>
          <t>미코드</t>
        </is>
      </c>
      <c r="D802" s="435" t="inlineStr"/>
      <c r="E802" s="436" t="inlineStr">
        <is>
          <t>미코드</t>
        </is>
      </c>
      <c r="F802" s="437" t="inlineStr">
        <is>
          <t>토우앙카</t>
        </is>
      </c>
      <c r="G802" s="437" t="inlineStr">
        <is>
          <t>TA-30</t>
        </is>
      </c>
      <c r="H802" s="438" t="inlineStr">
        <is>
          <t>EA</t>
        </is>
      </c>
      <c r="I802" s="439" t="n">
        <v>270</v>
      </c>
      <c r="J802" s="440" t="inlineStr">
        <is>
          <t>입고</t>
        </is>
      </c>
      <c r="K802" s="10" t="n"/>
      <c r="L802" s="10" t="n"/>
      <c r="M802" s="10" t="n"/>
      <c r="N802" s="10" t="n"/>
      <c r="O802" s="10" t="n"/>
      <c r="P802" s="10" t="n"/>
      <c r="Q802" s="10" t="n"/>
      <c r="R802" s="10" t="n"/>
      <c r="S802" s="10" t="n"/>
      <c r="T802" s="10" t="n"/>
      <c r="U802" s="10" t="n"/>
      <c r="V802" s="10" t="n"/>
      <c r="W802" s="10" t="n"/>
      <c r="X802" s="10" t="n"/>
      <c r="Y802" s="10" t="n"/>
      <c r="Z802" s="10" t="n"/>
      <c r="AA802" s="10" t="n"/>
      <c r="AB802" s="10" t="n"/>
      <c r="AC802" s="10" t="n"/>
      <c r="AD802" s="10" t="n"/>
      <c r="AE802" s="10" t="n"/>
      <c r="AF802" s="10" t="n"/>
      <c r="AG802" s="10" t="n"/>
      <c r="AH802" s="10" t="n"/>
      <c r="AI802" s="10" t="n"/>
      <c r="AJ802" s="10" t="n"/>
      <c r="AK802" s="10" t="n"/>
      <c r="AL802" s="10" t="n"/>
      <c r="AM802" s="10" t="n"/>
      <c r="AN802" s="10" t="n"/>
      <c r="AO802" s="10" t="n"/>
      <c r="AP802" s="386" t="n">
        <v>100</v>
      </c>
      <c r="AQ802" s="388" t="n"/>
      <c r="AR802" s="388" t="n"/>
      <c r="AS802" s="441" t="n">
        <v>100</v>
      </c>
      <c r="AT802" s="390" t="n">
        <v>27000</v>
      </c>
      <c r="AU802" s="388" t="n"/>
      <c r="AV802" s="388" t="n"/>
      <c r="AW802" s="391" t="n">
        <v>27000</v>
      </c>
    </row>
    <row r="803" ht="12.75" customHeight="1" s="341">
      <c r="A803" s="372" t="n"/>
      <c r="B803" s="372" t="n"/>
      <c r="C803" s="372" t="n"/>
      <c r="D803" s="372" t="n"/>
      <c r="E803" s="392" t="n"/>
      <c r="F803" s="374" t="n"/>
      <c r="G803" s="374" t="n"/>
      <c r="H803" s="374" t="n"/>
      <c r="I803" s="374" t="n"/>
      <c r="J803" s="440" t="inlineStr">
        <is>
          <t>출고</t>
        </is>
      </c>
      <c r="K803" s="69" t="n"/>
      <c r="L803" s="69" t="n"/>
      <c r="M803" s="69" t="n"/>
      <c r="N803" s="69" t="n"/>
      <c r="O803" s="69" t="n"/>
      <c r="P803" s="69" t="n"/>
      <c r="Q803" s="69" t="n"/>
      <c r="R803" s="69" t="n"/>
      <c r="S803" s="69" t="n"/>
      <c r="T803" s="69" t="n"/>
      <c r="U803" s="69" t="n"/>
      <c r="V803" s="69" t="n"/>
      <c r="W803" s="69" t="n"/>
      <c r="X803" s="69" t="n"/>
      <c r="Y803" s="69" t="n"/>
      <c r="Z803" s="69" t="n"/>
      <c r="AA803" s="69" t="n"/>
      <c r="AB803" s="69" t="n"/>
      <c r="AC803" s="69" t="n"/>
      <c r="AD803" s="69" t="n"/>
      <c r="AE803" s="69" t="n"/>
      <c r="AF803" s="69" t="n"/>
      <c r="AG803" s="69" t="n"/>
      <c r="AH803" s="69" t="n"/>
      <c r="AI803" s="69" t="n"/>
      <c r="AJ803" s="69" t="n"/>
      <c r="AK803" s="69" t="n"/>
      <c r="AL803" s="69" t="n"/>
      <c r="AM803" s="69" t="n"/>
      <c r="AN803" s="69" t="n"/>
      <c r="AO803" s="69" t="n"/>
      <c r="AP803" s="375" t="n"/>
      <c r="AQ803" s="374" t="n"/>
      <c r="AR803" s="374" t="n"/>
      <c r="AS803" s="375" t="n"/>
      <c r="AT803" s="394" t="n"/>
      <c r="AU803" s="374" t="n"/>
      <c r="AV803" s="374" t="n"/>
      <c r="AW803" s="395" t="n"/>
    </row>
    <row r="804" ht="12.75" customHeight="1" s="341">
      <c r="A804" s="432" t="n">
        <v>1065</v>
      </c>
      <c r="B804" s="433" t="inlineStr">
        <is>
          <t>수공구함</t>
        </is>
      </c>
      <c r="C804" s="434" t="inlineStr">
        <is>
          <t>미코드</t>
        </is>
      </c>
      <c r="D804" s="435" t="inlineStr"/>
      <c r="E804" s="436" t="inlineStr">
        <is>
          <t>미코드</t>
        </is>
      </c>
      <c r="F804" s="437" t="inlineStr">
        <is>
          <t>홀쏘</t>
        </is>
      </c>
      <c r="G804" s="437" t="inlineStr">
        <is>
          <t>바이메탈 / 3인치</t>
        </is>
      </c>
      <c r="H804" s="438" t="inlineStr">
        <is>
          <t>EA</t>
        </is>
      </c>
      <c r="I804" s="439" t="n">
        <v>0</v>
      </c>
      <c r="J804" s="440" t="inlineStr">
        <is>
          <t>입고</t>
        </is>
      </c>
      <c r="K804" s="10" t="n"/>
      <c r="L804" s="10" t="n"/>
      <c r="M804" s="10" t="n"/>
      <c r="N804" s="10" t="n"/>
      <c r="O804" s="10" t="n"/>
      <c r="P804" s="10" t="n"/>
      <c r="Q804" s="10" t="n"/>
      <c r="R804" s="10" t="n"/>
      <c r="S804" s="10" t="n"/>
      <c r="T804" s="10" t="n"/>
      <c r="U804" s="10" t="n"/>
      <c r="V804" s="10" t="n"/>
      <c r="W804" s="10" t="n"/>
      <c r="X804" s="10" t="n"/>
      <c r="Y804" s="10" t="n"/>
      <c r="Z804" s="10" t="n"/>
      <c r="AA804" s="10" t="n"/>
      <c r="AB804" s="10" t="n"/>
      <c r="AC804" s="10" t="n"/>
      <c r="AD804" s="10" t="n"/>
      <c r="AE804" s="10" t="n"/>
      <c r="AF804" s="10" t="n"/>
      <c r="AG804" s="10" t="n"/>
      <c r="AH804" s="10" t="n"/>
      <c r="AI804" s="10" t="n"/>
      <c r="AJ804" s="10" t="n"/>
      <c r="AK804" s="10" t="n"/>
      <c r="AL804" s="10" t="n"/>
      <c r="AM804" s="10" t="n"/>
      <c r="AN804" s="10" t="n"/>
      <c r="AO804" s="10" t="n"/>
      <c r="AP804" s="386" t="n">
        <v>2</v>
      </c>
      <c r="AQ804" s="388" t="n"/>
      <c r="AR804" s="388" t="n"/>
      <c r="AS804" s="441" t="n">
        <v>2</v>
      </c>
      <c r="AT804" s="390" t="n"/>
      <c r="AU804" s="388" t="n"/>
      <c r="AV804" s="388" t="n"/>
      <c r="AW804" s="391" t="n">
        <v>0</v>
      </c>
    </row>
    <row r="805" ht="12.75" customHeight="1" s="341">
      <c r="A805" s="372" t="n"/>
      <c r="B805" s="372" t="n"/>
      <c r="C805" s="372" t="n"/>
      <c r="D805" s="372" t="n"/>
      <c r="E805" s="392" t="n"/>
      <c r="F805" s="374" t="n"/>
      <c r="G805" s="374" t="n"/>
      <c r="H805" s="374" t="n"/>
      <c r="I805" s="374" t="n"/>
      <c r="J805" s="440" t="inlineStr">
        <is>
          <t>출고</t>
        </is>
      </c>
      <c r="K805" s="69" t="n"/>
      <c r="L805" s="69" t="n"/>
      <c r="M805" s="69" t="n"/>
      <c r="N805" s="69" t="n"/>
      <c r="O805" s="69" t="n"/>
      <c r="P805" s="69" t="n"/>
      <c r="Q805" s="69" t="n"/>
      <c r="R805" s="69" t="n"/>
      <c r="S805" s="69" t="n"/>
      <c r="T805" s="69" t="n"/>
      <c r="U805" s="69" t="n"/>
      <c r="V805" s="69" t="n"/>
      <c r="W805" s="69" t="n"/>
      <c r="X805" s="69" t="n"/>
      <c r="Y805" s="69" t="n"/>
      <c r="Z805" s="69" t="n"/>
      <c r="AA805" s="69" t="n"/>
      <c r="AB805" s="69" t="n"/>
      <c r="AC805" s="69" t="n"/>
      <c r="AD805" s="69" t="n"/>
      <c r="AE805" s="69" t="n"/>
      <c r="AF805" s="69" t="n"/>
      <c r="AG805" s="69" t="n"/>
      <c r="AH805" s="69" t="n"/>
      <c r="AI805" s="69" t="n"/>
      <c r="AJ805" s="69" t="n"/>
      <c r="AK805" s="69" t="n"/>
      <c r="AL805" s="69" t="n"/>
      <c r="AM805" s="69" t="n"/>
      <c r="AN805" s="69" t="n"/>
      <c r="AO805" s="69" t="n"/>
      <c r="AP805" s="375" t="n"/>
      <c r="AQ805" s="374" t="n"/>
      <c r="AR805" s="374" t="n"/>
      <c r="AS805" s="375" t="n"/>
      <c r="AT805" s="394" t="n"/>
      <c r="AU805" s="374" t="n"/>
      <c r="AV805" s="374" t="n"/>
      <c r="AW805" s="395" t="n"/>
    </row>
    <row r="806" ht="12.75" customHeight="1" s="341">
      <c r="A806" s="432" t="n">
        <v>1066</v>
      </c>
      <c r="B806" s="433" t="inlineStr">
        <is>
          <t>수공구함</t>
        </is>
      </c>
      <c r="C806" s="434" t="inlineStr">
        <is>
          <t>미코드</t>
        </is>
      </c>
      <c r="D806" s="435" t="inlineStr"/>
      <c r="E806" s="436" t="inlineStr">
        <is>
          <t>미코드</t>
        </is>
      </c>
      <c r="F806" s="437" t="inlineStr">
        <is>
          <t>회전식 경광등</t>
        </is>
      </c>
      <c r="G806" s="437" t="inlineStr">
        <is>
          <t>100mm / 220V</t>
        </is>
      </c>
      <c r="H806" s="438" t="inlineStr">
        <is>
          <t>EA</t>
        </is>
      </c>
      <c r="I806" s="439" t="n">
        <v>22000</v>
      </c>
      <c r="J806" s="440" t="inlineStr">
        <is>
          <t>입고</t>
        </is>
      </c>
      <c r="K806" s="10" t="n"/>
      <c r="L806" s="10" t="n"/>
      <c r="M806" s="10" t="n"/>
      <c r="N806" s="10" t="n"/>
      <c r="O806" s="10" t="n"/>
      <c r="P806" s="10" t="n"/>
      <c r="Q806" s="10" t="n"/>
      <c r="R806" s="10" t="n"/>
      <c r="S806" s="10" t="n"/>
      <c r="T806" s="10" t="n"/>
      <c r="U806" s="10" t="n"/>
      <c r="V806" s="10" t="n"/>
      <c r="W806" s="10" t="n"/>
      <c r="X806" s="10" t="n"/>
      <c r="Y806" s="10" t="n"/>
      <c r="Z806" s="10" t="n"/>
      <c r="AA806" s="10" t="n"/>
      <c r="AB806" s="10" t="n"/>
      <c r="AC806" s="10" t="n"/>
      <c r="AD806" s="10" t="n"/>
      <c r="AE806" s="10" t="n"/>
      <c r="AF806" s="10" t="n"/>
      <c r="AG806" s="10" t="n"/>
      <c r="AH806" s="10" t="n"/>
      <c r="AI806" s="10" t="n"/>
      <c r="AJ806" s="10" t="n"/>
      <c r="AK806" s="10" t="n"/>
      <c r="AL806" s="10" t="n"/>
      <c r="AM806" s="10" t="n"/>
      <c r="AN806" s="10" t="n"/>
      <c r="AO806" s="10" t="n"/>
      <c r="AP806" s="386" t="n">
        <v>2</v>
      </c>
      <c r="AQ806" s="388" t="n"/>
      <c r="AR806" s="388" t="n"/>
      <c r="AS806" s="441" t="n">
        <v>2</v>
      </c>
      <c r="AT806" s="390" t="n">
        <v>44000</v>
      </c>
      <c r="AU806" s="388" t="n"/>
      <c r="AV806" s="388" t="n"/>
      <c r="AW806" s="391" t="n">
        <v>44000</v>
      </c>
    </row>
    <row r="807" ht="12.75" customHeight="1" s="341">
      <c r="A807" s="372" t="n"/>
      <c r="B807" s="372" t="n"/>
      <c r="C807" s="372" t="n"/>
      <c r="D807" s="372" t="n"/>
      <c r="E807" s="392" t="n"/>
      <c r="F807" s="374" t="n"/>
      <c r="G807" s="374" t="n"/>
      <c r="H807" s="374" t="n"/>
      <c r="I807" s="374" t="n"/>
      <c r="J807" s="440" t="inlineStr">
        <is>
          <t>출고</t>
        </is>
      </c>
      <c r="K807" s="69" t="n"/>
      <c r="L807" s="69" t="n"/>
      <c r="M807" s="69" t="n"/>
      <c r="N807" s="69" t="n"/>
      <c r="O807" s="69" t="n"/>
      <c r="P807" s="69" t="n"/>
      <c r="Q807" s="69" t="n"/>
      <c r="R807" s="69" t="n"/>
      <c r="S807" s="69" t="n"/>
      <c r="T807" s="69" t="n"/>
      <c r="U807" s="69" t="n"/>
      <c r="V807" s="69" t="n"/>
      <c r="W807" s="69" t="n"/>
      <c r="X807" s="69" t="n"/>
      <c r="Y807" s="69" t="n"/>
      <c r="Z807" s="69" t="n"/>
      <c r="AA807" s="69" t="n"/>
      <c r="AB807" s="69" t="n"/>
      <c r="AC807" s="69" t="n"/>
      <c r="AD807" s="69" t="n"/>
      <c r="AE807" s="69" t="n"/>
      <c r="AF807" s="69" t="n"/>
      <c r="AG807" s="69" t="n"/>
      <c r="AH807" s="69" t="n"/>
      <c r="AI807" s="69" t="n"/>
      <c r="AJ807" s="69" t="n"/>
      <c r="AK807" s="69" t="n"/>
      <c r="AL807" s="69" t="n"/>
      <c r="AM807" s="69" t="n"/>
      <c r="AN807" s="69" t="n"/>
      <c r="AO807" s="69" t="n"/>
      <c r="AP807" s="375" t="n"/>
      <c r="AQ807" s="374" t="n"/>
      <c r="AR807" s="374" t="n"/>
      <c r="AS807" s="375" t="n"/>
      <c r="AT807" s="394" t="n"/>
      <c r="AU807" s="374" t="n"/>
      <c r="AV807" s="374" t="n"/>
      <c r="AW807" s="395" t="n"/>
    </row>
    <row r="808" ht="12.75" customHeight="1" s="341">
      <c r="A808" s="432" t="n">
        <v>1067</v>
      </c>
      <c r="B808" s="433" t="inlineStr">
        <is>
          <t>수공구함</t>
        </is>
      </c>
      <c r="C808" s="434" t="inlineStr">
        <is>
          <t>미코드</t>
        </is>
      </c>
      <c r="D808" s="435" t="inlineStr"/>
      <c r="E808" s="436" t="inlineStr">
        <is>
          <t>미코드</t>
        </is>
      </c>
      <c r="F808" s="437" t="inlineStr">
        <is>
          <t>이로다 가스인두기</t>
        </is>
      </c>
      <c r="G808" s="437" t="inlineStr">
        <is>
          <t>PRO 50K 30 / 70W</t>
        </is>
      </c>
      <c r="H808" s="438" t="inlineStr">
        <is>
          <t>EA</t>
        </is>
      </c>
      <c r="I808" s="439" t="n">
        <v>49000</v>
      </c>
      <c r="J808" s="440" t="inlineStr">
        <is>
          <t>입고</t>
        </is>
      </c>
      <c r="K808" s="10" t="n"/>
      <c r="L808" s="10" t="n"/>
      <c r="M808" s="10" t="n"/>
      <c r="N808" s="10" t="n"/>
      <c r="O808" s="10" t="n"/>
      <c r="P808" s="10" t="n"/>
      <c r="Q808" s="10" t="n"/>
      <c r="R808" s="10" t="n"/>
      <c r="S808" s="10" t="n"/>
      <c r="T808" s="10" t="n"/>
      <c r="U808" s="10" t="n"/>
      <c r="V808" s="10" t="n"/>
      <c r="W808" s="10" t="n"/>
      <c r="X808" s="10" t="n"/>
      <c r="Y808" s="10" t="n"/>
      <c r="Z808" s="10" t="n"/>
      <c r="AA808" s="10" t="n"/>
      <c r="AB808" s="10" t="n"/>
      <c r="AC808" s="10" t="n"/>
      <c r="AD808" s="10" t="n"/>
      <c r="AE808" s="10" t="n"/>
      <c r="AF808" s="10" t="n"/>
      <c r="AG808" s="10" t="n"/>
      <c r="AH808" s="10" t="n"/>
      <c r="AI808" s="10" t="n"/>
      <c r="AJ808" s="10" t="n"/>
      <c r="AK808" s="10" t="n"/>
      <c r="AL808" s="10" t="n"/>
      <c r="AM808" s="10" t="n"/>
      <c r="AN808" s="10" t="n"/>
      <c r="AO808" s="10" t="n"/>
      <c r="AP808" s="386" t="n">
        <v>1</v>
      </c>
      <c r="AQ808" s="388" t="n"/>
      <c r="AR808" s="388" t="n"/>
      <c r="AS808" s="441" t="n">
        <v>1</v>
      </c>
      <c r="AT808" s="390" t="n">
        <v>49000</v>
      </c>
      <c r="AU808" s="388" t="n"/>
      <c r="AV808" s="388" t="n"/>
      <c r="AW808" s="391" t="n">
        <v>49000</v>
      </c>
    </row>
    <row r="809" ht="12.75" customHeight="1" s="341">
      <c r="A809" s="372" t="n"/>
      <c r="B809" s="372" t="n"/>
      <c r="C809" s="372" t="n"/>
      <c r="D809" s="372" t="n"/>
      <c r="E809" s="392" t="n"/>
      <c r="F809" s="374" t="n"/>
      <c r="G809" s="374" t="n"/>
      <c r="H809" s="374" t="n"/>
      <c r="I809" s="374" t="n"/>
      <c r="J809" s="440" t="inlineStr">
        <is>
          <t>출고</t>
        </is>
      </c>
      <c r="K809" s="69" t="n"/>
      <c r="L809" s="69" t="n"/>
      <c r="M809" s="69" t="n"/>
      <c r="N809" s="69" t="n"/>
      <c r="O809" s="69" t="n"/>
      <c r="P809" s="69" t="n"/>
      <c r="Q809" s="69" t="n"/>
      <c r="R809" s="69" t="n"/>
      <c r="S809" s="69" t="n"/>
      <c r="T809" s="69" t="n"/>
      <c r="U809" s="69" t="n"/>
      <c r="V809" s="69" t="n"/>
      <c r="W809" s="69" t="n"/>
      <c r="X809" s="69" t="n"/>
      <c r="Y809" s="69" t="n"/>
      <c r="Z809" s="69" t="n"/>
      <c r="AA809" s="69" t="n"/>
      <c r="AB809" s="69" t="n"/>
      <c r="AC809" s="69" t="n"/>
      <c r="AD809" s="69" t="n"/>
      <c r="AE809" s="69" t="n"/>
      <c r="AF809" s="69" t="n"/>
      <c r="AG809" s="69" t="n"/>
      <c r="AH809" s="69" t="n"/>
      <c r="AI809" s="69" t="n"/>
      <c r="AJ809" s="69" t="n"/>
      <c r="AK809" s="69" t="n"/>
      <c r="AL809" s="69" t="n"/>
      <c r="AM809" s="69" t="n"/>
      <c r="AN809" s="69" t="n"/>
      <c r="AO809" s="69" t="n"/>
      <c r="AP809" s="375" t="n"/>
      <c r="AQ809" s="374" t="n"/>
      <c r="AR809" s="374" t="n"/>
      <c r="AS809" s="375" t="n"/>
      <c r="AT809" s="394" t="n"/>
      <c r="AU809" s="374" t="n"/>
      <c r="AV809" s="374" t="n"/>
      <c r="AW809" s="395" t="n"/>
    </row>
    <row r="810" ht="12.75" customHeight="1" s="341">
      <c r="A810" s="432" t="n">
        <v>1068</v>
      </c>
      <c r="B810" s="433" t="inlineStr">
        <is>
          <t>수공구함</t>
        </is>
      </c>
      <c r="C810" s="434" t="inlineStr">
        <is>
          <t>미코드</t>
        </is>
      </c>
      <c r="D810" s="435" t="inlineStr"/>
      <c r="E810" s="436" t="inlineStr">
        <is>
          <t>미코드</t>
        </is>
      </c>
      <c r="F810" s="437" t="inlineStr">
        <is>
          <t>양날 드라이버 비트</t>
        </is>
      </c>
      <c r="G810" s="437" t="inlineStr">
        <is>
          <t>디월트 DWA00002 PH2/110mm</t>
        </is>
      </c>
      <c r="H810" s="438" t="inlineStr">
        <is>
          <t>EA</t>
        </is>
      </c>
      <c r="I810" s="439" t="n">
        <v>8900</v>
      </c>
      <c r="J810" s="440" t="inlineStr">
        <is>
          <t>입고</t>
        </is>
      </c>
      <c r="K810" s="10" t="n"/>
      <c r="L810" s="10" t="n"/>
      <c r="M810" s="10" t="n"/>
      <c r="N810" s="10" t="n"/>
      <c r="O810" s="10" t="n"/>
      <c r="P810" s="10" t="n"/>
      <c r="Q810" s="10" t="n"/>
      <c r="R810" s="10" t="n"/>
      <c r="S810" s="10" t="n"/>
      <c r="T810" s="10" t="n"/>
      <c r="U810" s="10" t="n"/>
      <c r="V810" s="10" t="n"/>
      <c r="W810" s="10" t="n"/>
      <c r="X810" s="10" t="n"/>
      <c r="Y810" s="10" t="n"/>
      <c r="Z810" s="10" t="n"/>
      <c r="AA810" s="10" t="n"/>
      <c r="AB810" s="10" t="n"/>
      <c r="AC810" s="10" t="n"/>
      <c r="AD810" s="10" t="n"/>
      <c r="AE810" s="10" t="n"/>
      <c r="AF810" s="10" t="n"/>
      <c r="AG810" s="10" t="n"/>
      <c r="AH810" s="10" t="n"/>
      <c r="AI810" s="10" t="n"/>
      <c r="AJ810" s="10" t="n"/>
      <c r="AK810" s="10" t="n"/>
      <c r="AL810" s="10" t="n"/>
      <c r="AM810" s="10" t="n"/>
      <c r="AN810" s="10" t="n"/>
      <c r="AO810" s="10" t="n"/>
      <c r="AP810" s="386" t="n">
        <v>14</v>
      </c>
      <c r="AQ810" s="388" t="n"/>
      <c r="AR810" s="388" t="n"/>
      <c r="AS810" s="441" t="n">
        <v>14</v>
      </c>
      <c r="AT810" s="390" t="n">
        <v>124600</v>
      </c>
      <c r="AU810" s="388" t="n"/>
      <c r="AV810" s="388" t="n"/>
      <c r="AW810" s="391" t="n">
        <v>124600</v>
      </c>
    </row>
    <row r="811" ht="12.75" customHeight="1" s="341">
      <c r="A811" s="372" t="n"/>
      <c r="B811" s="372" t="n"/>
      <c r="C811" s="372" t="n"/>
      <c r="D811" s="372" t="n"/>
      <c r="E811" s="392" t="n"/>
      <c r="F811" s="374" t="n"/>
      <c r="G811" s="374" t="n"/>
      <c r="H811" s="374" t="n"/>
      <c r="I811" s="374" t="n"/>
      <c r="J811" s="440" t="inlineStr">
        <is>
          <t>출고</t>
        </is>
      </c>
      <c r="K811" s="69" t="n"/>
      <c r="L811" s="69" t="n"/>
      <c r="M811" s="69" t="n"/>
      <c r="N811" s="69" t="n"/>
      <c r="O811" s="69" t="n"/>
      <c r="P811" s="69" t="n"/>
      <c r="Q811" s="69" t="n"/>
      <c r="R811" s="69" t="n"/>
      <c r="S811" s="69" t="n"/>
      <c r="T811" s="69" t="n"/>
      <c r="U811" s="69" t="n"/>
      <c r="V811" s="69" t="n"/>
      <c r="W811" s="69" t="n"/>
      <c r="X811" s="69" t="n"/>
      <c r="Y811" s="69" t="n"/>
      <c r="Z811" s="69" t="n"/>
      <c r="AA811" s="69" t="n"/>
      <c r="AB811" s="69" t="n"/>
      <c r="AC811" s="69" t="n"/>
      <c r="AD811" s="69" t="n"/>
      <c r="AE811" s="69" t="n"/>
      <c r="AF811" s="69" t="n"/>
      <c r="AG811" s="69" t="n"/>
      <c r="AH811" s="69" t="n"/>
      <c r="AI811" s="69" t="n"/>
      <c r="AJ811" s="69" t="n"/>
      <c r="AK811" s="69" t="n"/>
      <c r="AL811" s="69" t="n"/>
      <c r="AM811" s="69" t="n"/>
      <c r="AN811" s="69" t="n"/>
      <c r="AO811" s="69" t="n"/>
      <c r="AP811" s="375" t="n"/>
      <c r="AQ811" s="374" t="n"/>
      <c r="AR811" s="374" t="n"/>
      <c r="AS811" s="375" t="n"/>
      <c r="AT811" s="394" t="n"/>
      <c r="AU811" s="374" t="n"/>
      <c r="AV811" s="374" t="n"/>
      <c r="AW811" s="395" t="n"/>
    </row>
    <row r="812" ht="12.75" customHeight="1" s="341">
      <c r="A812" s="210" t="n">
        <v>1069</v>
      </c>
      <c r="B812" s="212" t="inlineStr">
        <is>
          <t>수공구함</t>
        </is>
      </c>
      <c r="C812" s="214" t="inlineStr">
        <is>
          <t>미코드</t>
        </is>
      </c>
      <c r="D812" s="216" t="inlineStr"/>
      <c r="E812" s="234" t="inlineStr">
        <is>
          <t>미코드</t>
        </is>
      </c>
      <c r="F812" s="458" t="inlineStr">
        <is>
          <t>양날 드라이버 비트</t>
        </is>
      </c>
      <c r="G812" s="458" t="inlineStr">
        <is>
          <t>디월트 DWA00003 PH3/65mm</t>
        </is>
      </c>
      <c r="H812" s="222" t="inlineStr">
        <is>
          <t>EA</t>
        </is>
      </c>
      <c r="I812" s="459" t="n">
        <v>6300</v>
      </c>
      <c r="J812" s="440" t="inlineStr">
        <is>
          <t>입고</t>
        </is>
      </c>
      <c r="K812" s="10" t="n"/>
      <c r="L812" s="10" t="n"/>
      <c r="M812" s="10" t="n"/>
      <c r="N812" s="10" t="n"/>
      <c r="O812" s="10" t="n"/>
      <c r="P812" s="10" t="n"/>
      <c r="Q812" s="10" t="n"/>
      <c r="R812" s="10" t="n"/>
      <c r="S812" s="10" t="n"/>
      <c r="T812" s="10" t="n"/>
      <c r="U812" s="10" t="n"/>
      <c r="V812" s="10" t="n"/>
      <c r="W812" s="10" t="n"/>
      <c r="X812" s="10" t="n"/>
      <c r="Y812" s="10" t="n"/>
      <c r="Z812" s="10" t="n"/>
      <c r="AA812" s="10" t="n"/>
      <c r="AB812" s="10" t="n"/>
      <c r="AC812" s="10" t="n"/>
      <c r="AD812" s="10" t="n"/>
      <c r="AE812" s="10" t="n"/>
      <c r="AF812" s="10" t="n"/>
      <c r="AG812" s="10" t="n"/>
      <c r="AH812" s="10" t="n"/>
      <c r="AI812" s="10" t="n"/>
      <c r="AJ812" s="10" t="n"/>
      <c r="AK812" s="10" t="n"/>
      <c r="AL812" s="10" t="n"/>
      <c r="AM812" s="10" t="n"/>
      <c r="AN812" s="10" t="n"/>
      <c r="AO812" s="10" t="n"/>
      <c r="AP812" s="386" t="n">
        <v>16</v>
      </c>
      <c r="AQ812" s="388" t="n"/>
      <c r="AR812" s="388" t="n"/>
      <c r="AS812" s="441" t="n">
        <v>16</v>
      </c>
      <c r="AT812" s="460" t="n">
        <v>100800</v>
      </c>
      <c r="AU812" s="402" t="n"/>
      <c r="AV812" s="402" t="n"/>
      <c r="AW812" s="461" t="n">
        <v>100800</v>
      </c>
    </row>
    <row r="813" ht="12.75" customHeight="1" s="341">
      <c r="A813" s="397" t="n"/>
      <c r="B813" s="397" t="n"/>
      <c r="C813" s="397" t="n"/>
      <c r="D813" s="397" t="n"/>
      <c r="E813" s="403" t="n"/>
      <c r="F813" s="404" t="n"/>
      <c r="G813" s="404" t="n"/>
      <c r="H813" s="404" t="n"/>
      <c r="I813" s="404" t="n"/>
      <c r="J813" s="462" t="inlineStr">
        <is>
          <t>출고</t>
        </is>
      </c>
      <c r="K813" s="69" t="n"/>
      <c r="L813" s="69" t="n"/>
      <c r="M813" s="69" t="n"/>
      <c r="N813" s="69" t="n"/>
      <c r="O813" s="69" t="n"/>
      <c r="P813" s="69" t="n"/>
      <c r="Q813" s="69" t="n"/>
      <c r="R813" s="69" t="n"/>
      <c r="S813" s="69" t="n"/>
      <c r="T813" s="69" t="n"/>
      <c r="U813" s="69" t="n"/>
      <c r="V813" s="69" t="n"/>
      <c r="W813" s="69" t="n"/>
      <c r="X813" s="69" t="n"/>
      <c r="Y813" s="69" t="n"/>
      <c r="Z813" s="69" t="n"/>
      <c r="AA813" s="69" t="n"/>
      <c r="AB813" s="69" t="n"/>
      <c r="AC813" s="69" t="n"/>
      <c r="AD813" s="69" t="n"/>
      <c r="AE813" s="69" t="n"/>
      <c r="AF813" s="69" t="n"/>
      <c r="AG813" s="69" t="n"/>
      <c r="AH813" s="69" t="n"/>
      <c r="AI813" s="69" t="n"/>
      <c r="AJ813" s="69" t="n"/>
      <c r="AK813" s="69" t="n"/>
      <c r="AL813" s="69" t="n"/>
      <c r="AM813" s="69" t="n"/>
      <c r="AN813" s="69" t="n"/>
      <c r="AO813" s="69" t="n"/>
      <c r="AP813" s="375" t="n"/>
      <c r="AQ813" s="374" t="n"/>
      <c r="AR813" s="374" t="n"/>
      <c r="AS813" s="375" t="n"/>
      <c r="AT813" s="463" t="n"/>
      <c r="AU813" s="404" t="n"/>
      <c r="AV813" s="404" t="n"/>
      <c r="AW813" s="464" t="n"/>
    </row>
    <row r="814" ht="12.75" customHeight="1" s="341">
      <c r="A814" s="210" t="n">
        <v>1070</v>
      </c>
      <c r="B814" s="212" t="inlineStr">
        <is>
          <t>수공구함</t>
        </is>
      </c>
      <c r="C814" s="214" t="inlineStr">
        <is>
          <t>미코드</t>
        </is>
      </c>
      <c r="D814" s="216" t="inlineStr"/>
      <c r="E814" s="234" t="inlineStr">
        <is>
          <t>미코드</t>
        </is>
      </c>
      <c r="F814" s="458" t="inlineStr">
        <is>
          <t>디월드 임팩 드릴 세트</t>
        </is>
      </c>
      <c r="G814" s="458" t="inlineStr">
        <is>
          <t>DWACS 65PCS</t>
        </is>
      </c>
      <c r="H814" s="222" t="inlineStr">
        <is>
          <t>EA</t>
        </is>
      </c>
      <c r="I814" s="459" t="n">
        <v>85800</v>
      </c>
      <c r="J814" s="440" t="inlineStr">
        <is>
          <t>입고</t>
        </is>
      </c>
      <c r="K814" s="10" t="n"/>
      <c r="L814" s="10" t="n"/>
      <c r="M814" s="10" t="n"/>
      <c r="N814" s="10" t="n"/>
      <c r="O814" s="10" t="n"/>
      <c r="P814" s="10" t="n"/>
      <c r="Q814" s="10" t="n"/>
      <c r="R814" s="10" t="n"/>
      <c r="S814" s="10" t="n"/>
      <c r="T814" s="10" t="n"/>
      <c r="U814" s="10" t="n"/>
      <c r="V814" s="10" t="n"/>
      <c r="W814" s="10" t="n"/>
      <c r="X814" s="10" t="n"/>
      <c r="Y814" s="10" t="n"/>
      <c r="Z814" s="10" t="n"/>
      <c r="AA814" s="10" t="n"/>
      <c r="AB814" s="10" t="n"/>
      <c r="AC814" s="10" t="n"/>
      <c r="AD814" s="10" t="n"/>
      <c r="AE814" s="10" t="n"/>
      <c r="AF814" s="10" t="n"/>
      <c r="AG814" s="10" t="n"/>
      <c r="AH814" s="10" t="n"/>
      <c r="AI814" s="10" t="n"/>
      <c r="AJ814" s="10" t="n"/>
      <c r="AK814" s="10" t="n"/>
      <c r="AL814" s="10" t="n"/>
      <c r="AM814" s="10" t="n"/>
      <c r="AN814" s="10" t="n"/>
      <c r="AO814" s="10" t="n"/>
      <c r="AP814" s="386" t="n">
        <v>1</v>
      </c>
      <c r="AQ814" s="388" t="n"/>
      <c r="AR814" s="388" t="n"/>
      <c r="AS814" s="441" t="n">
        <v>1</v>
      </c>
      <c r="AT814" s="460" t="n">
        <v>85800</v>
      </c>
      <c r="AU814" s="402" t="n"/>
      <c r="AV814" s="402" t="n"/>
      <c r="AW814" s="461" t="n">
        <v>85800</v>
      </c>
    </row>
    <row r="815" ht="12.75" customHeight="1" s="341">
      <c r="A815" s="397" t="n"/>
      <c r="B815" s="397" t="n"/>
      <c r="C815" s="397" t="n"/>
      <c r="D815" s="397" t="n"/>
      <c r="E815" s="403" t="n"/>
      <c r="F815" s="404" t="n"/>
      <c r="G815" s="404" t="n"/>
      <c r="H815" s="404" t="n"/>
      <c r="I815" s="404" t="n"/>
      <c r="J815" s="462" t="inlineStr">
        <is>
          <t>출고</t>
        </is>
      </c>
      <c r="K815" s="69" t="n"/>
      <c r="L815" s="69" t="n"/>
      <c r="M815" s="69" t="n"/>
      <c r="N815" s="69" t="n"/>
      <c r="O815" s="69" t="n"/>
      <c r="P815" s="69" t="n"/>
      <c r="Q815" s="69" t="n"/>
      <c r="R815" s="69" t="n"/>
      <c r="S815" s="69" t="n"/>
      <c r="T815" s="69" t="n"/>
      <c r="U815" s="69" t="n"/>
      <c r="V815" s="69" t="n"/>
      <c r="W815" s="69" t="n"/>
      <c r="X815" s="69" t="n"/>
      <c r="Y815" s="69" t="n"/>
      <c r="Z815" s="69" t="n"/>
      <c r="AA815" s="69" t="n"/>
      <c r="AB815" s="69" t="n"/>
      <c r="AC815" s="69" t="n"/>
      <c r="AD815" s="69" t="n"/>
      <c r="AE815" s="69" t="n"/>
      <c r="AF815" s="69" t="n"/>
      <c r="AG815" s="69" t="n"/>
      <c r="AH815" s="69" t="n"/>
      <c r="AI815" s="69" t="n"/>
      <c r="AJ815" s="69" t="n"/>
      <c r="AK815" s="69" t="n"/>
      <c r="AL815" s="69" t="n"/>
      <c r="AM815" s="69" t="n"/>
      <c r="AN815" s="69" t="n"/>
      <c r="AO815" s="69" t="n"/>
      <c r="AP815" s="375" t="n"/>
      <c r="AQ815" s="374" t="n"/>
      <c r="AR815" s="374" t="n"/>
      <c r="AS815" s="375" t="n"/>
      <c r="AT815" s="463" t="n"/>
      <c r="AU815" s="404" t="n"/>
      <c r="AV815" s="404" t="n"/>
      <c r="AW815" s="464" t="n"/>
    </row>
    <row r="816" ht="12.75" customHeight="1" s="341">
      <c r="A816" s="210" t="n">
        <v>1071</v>
      </c>
      <c r="B816" s="212" t="inlineStr">
        <is>
          <t>수공구함</t>
        </is>
      </c>
      <c r="C816" s="214" t="inlineStr">
        <is>
          <t>미코드</t>
        </is>
      </c>
      <c r="D816" s="216" t="inlineStr"/>
      <c r="E816" s="234" t="inlineStr">
        <is>
          <t>미코드</t>
        </is>
      </c>
      <c r="F816" s="458" t="inlineStr">
        <is>
          <t>디지털멀티미터</t>
        </is>
      </c>
      <c r="G816" s="458" t="inlineStr">
        <is>
          <t>FLUKE -17B MAX-KIT</t>
        </is>
      </c>
      <c r="H816" s="222" t="inlineStr">
        <is>
          <t>EA</t>
        </is>
      </c>
      <c r="I816" s="459" t="n">
        <v>227000</v>
      </c>
      <c r="J816" s="440" t="inlineStr">
        <is>
          <t>입고</t>
        </is>
      </c>
      <c r="K816" s="10" t="n"/>
      <c r="L816" s="10" t="n"/>
      <c r="M816" s="10" t="n"/>
      <c r="N816" s="10" t="n"/>
      <c r="O816" s="10" t="n"/>
      <c r="P816" s="10" t="n"/>
      <c r="Q816" s="10" t="n"/>
      <c r="R816" s="10" t="n"/>
      <c r="S816" s="10" t="n"/>
      <c r="T816" s="10" t="n"/>
      <c r="U816" s="10" t="n"/>
      <c r="V816" s="10" t="n"/>
      <c r="W816" s="10" t="n"/>
      <c r="X816" s="10" t="n"/>
      <c r="Y816" s="10" t="n"/>
      <c r="Z816" s="10" t="n"/>
      <c r="AA816" s="10" t="n"/>
      <c r="AB816" s="10" t="n"/>
      <c r="AC816" s="10" t="n"/>
      <c r="AD816" s="10" t="n"/>
      <c r="AE816" s="10" t="n"/>
      <c r="AF816" s="10" t="n"/>
      <c r="AG816" s="10" t="n"/>
      <c r="AH816" s="10" t="n"/>
      <c r="AI816" s="10" t="n"/>
      <c r="AJ816" s="10" t="n"/>
      <c r="AK816" s="10" t="n"/>
      <c r="AL816" s="10" t="n"/>
      <c r="AM816" s="10" t="n"/>
      <c r="AN816" s="10" t="n"/>
      <c r="AO816" s="10" t="n"/>
      <c r="AP816" s="386" t="n">
        <v>1</v>
      </c>
      <c r="AQ816" s="388" t="n"/>
      <c r="AR816" s="388" t="n"/>
      <c r="AS816" s="441" t="n">
        <v>1</v>
      </c>
      <c r="AT816" s="460" t="n">
        <v>227000</v>
      </c>
      <c r="AU816" s="402" t="n"/>
      <c r="AV816" s="402" t="n"/>
      <c r="AW816" s="461" t="n">
        <v>227000</v>
      </c>
    </row>
    <row r="817" ht="12.75" customHeight="1" s="341">
      <c r="A817" s="397" t="n"/>
      <c r="B817" s="397" t="n"/>
      <c r="C817" s="397" t="n"/>
      <c r="D817" s="397" t="n"/>
      <c r="E817" s="403" t="n"/>
      <c r="F817" s="404" t="n"/>
      <c r="G817" s="404" t="n"/>
      <c r="H817" s="404" t="n"/>
      <c r="I817" s="404" t="n"/>
      <c r="J817" s="462" t="inlineStr">
        <is>
          <t>출고</t>
        </is>
      </c>
      <c r="K817" s="69" t="n"/>
      <c r="L817" s="69" t="n"/>
      <c r="M817" s="69" t="n"/>
      <c r="N817" s="69" t="n"/>
      <c r="O817" s="69" t="n"/>
      <c r="P817" s="69" t="n"/>
      <c r="Q817" s="69" t="n"/>
      <c r="R817" s="69" t="n"/>
      <c r="S817" s="69" t="n"/>
      <c r="T817" s="69" t="n"/>
      <c r="U817" s="69" t="n"/>
      <c r="V817" s="69" t="n"/>
      <c r="W817" s="69" t="n"/>
      <c r="X817" s="69" t="n"/>
      <c r="Y817" s="69" t="n"/>
      <c r="Z817" s="69" t="n"/>
      <c r="AA817" s="69" t="n"/>
      <c r="AB817" s="69" t="n"/>
      <c r="AC817" s="69" t="n"/>
      <c r="AD817" s="69" t="n"/>
      <c r="AE817" s="69" t="n"/>
      <c r="AF817" s="69" t="n"/>
      <c r="AG817" s="69" t="n"/>
      <c r="AH817" s="69" t="n"/>
      <c r="AI817" s="69" t="n"/>
      <c r="AJ817" s="69" t="n"/>
      <c r="AK817" s="69" t="n"/>
      <c r="AL817" s="69" t="n"/>
      <c r="AM817" s="69" t="n"/>
      <c r="AN817" s="69" t="n"/>
      <c r="AO817" s="69" t="n"/>
      <c r="AP817" s="375" t="n"/>
      <c r="AQ817" s="374" t="n"/>
      <c r="AR817" s="374" t="n"/>
      <c r="AS817" s="375" t="n"/>
      <c r="AT817" s="463" t="n"/>
      <c r="AU817" s="404" t="n"/>
      <c r="AV817" s="404" t="n"/>
      <c r="AW817" s="464" t="n"/>
    </row>
    <row r="818" ht="12.75" customHeight="1" s="341">
      <c r="A818" s="210" t="n">
        <v>1072</v>
      </c>
      <c r="B818" s="238" t="inlineStr">
        <is>
          <t>수공구함</t>
        </is>
      </c>
      <c r="C818" s="247" t="inlineStr">
        <is>
          <t>미코드</t>
        </is>
      </c>
      <c r="D818" s="233" t="inlineStr"/>
      <c r="E818" s="234" t="inlineStr">
        <is>
          <t>미코드</t>
        </is>
      </c>
      <c r="F818" s="458" t="inlineStr">
        <is>
          <t>미니 송풍+흡입기</t>
        </is>
      </c>
      <c r="G818" s="458" t="inlineStr">
        <is>
          <t>21V 불고빨고 휴대용 충전식</t>
        </is>
      </c>
      <c r="H818" s="222" t="inlineStr">
        <is>
          <t>EA</t>
        </is>
      </c>
      <c r="I818" s="459" t="n">
        <v>118800</v>
      </c>
      <c r="J818" s="440" t="inlineStr">
        <is>
          <t>입고</t>
        </is>
      </c>
      <c r="K818" s="10" t="n"/>
      <c r="L818" s="10" t="n"/>
      <c r="M818" s="10" t="n"/>
      <c r="N818" s="10" t="n"/>
      <c r="O818" s="10" t="n"/>
      <c r="P818" s="10" t="n"/>
      <c r="Q818" s="10" t="n"/>
      <c r="R818" s="10" t="n"/>
      <c r="S818" s="10" t="n"/>
      <c r="T818" s="10" t="n"/>
      <c r="U818" s="10" t="n"/>
      <c r="V818" s="10" t="n"/>
      <c r="W818" s="10" t="n"/>
      <c r="X818" s="10" t="n"/>
      <c r="Y818" s="10" t="n"/>
      <c r="Z818" s="10" t="n"/>
      <c r="AA818" s="10" t="n"/>
      <c r="AB818" s="10" t="n"/>
      <c r="AC818" s="10" t="n"/>
      <c r="AD818" s="10" t="n"/>
      <c r="AE818" s="10" t="n"/>
      <c r="AF818" s="10" t="n"/>
      <c r="AG818" s="10" t="n"/>
      <c r="AH818" s="10" t="n"/>
      <c r="AI818" s="10" t="n"/>
      <c r="AJ818" s="10" t="n"/>
      <c r="AK818" s="10" t="n"/>
      <c r="AL818" s="10" t="n"/>
      <c r="AM818" s="10" t="n"/>
      <c r="AN818" s="10" t="n"/>
      <c r="AO818" s="10" t="n"/>
      <c r="AP818" s="386" t="n">
        <v>1</v>
      </c>
      <c r="AQ818" s="388" t="n"/>
      <c r="AR818" s="388" t="n"/>
      <c r="AS818" s="441" t="n">
        <v>1</v>
      </c>
      <c r="AT818" s="460" t="n">
        <v>118800</v>
      </c>
      <c r="AU818" s="402" t="n"/>
      <c r="AV818" s="402" t="n"/>
      <c r="AW818" s="461" t="n">
        <v>118800</v>
      </c>
    </row>
    <row r="819" ht="12.75" customHeight="1" s="341">
      <c r="A819" s="397" t="n"/>
      <c r="B819" s="397" t="n"/>
      <c r="C819" s="397" t="n"/>
      <c r="D819" s="397" t="n"/>
      <c r="E819" s="403" t="n"/>
      <c r="F819" s="404" t="n"/>
      <c r="G819" s="404" t="n"/>
      <c r="H819" s="404" t="n"/>
      <c r="I819" s="404" t="n"/>
      <c r="J819" s="462" t="inlineStr">
        <is>
          <t>출고</t>
        </is>
      </c>
      <c r="K819" s="69" t="n"/>
      <c r="L819" s="69" t="n"/>
      <c r="M819" s="69" t="n"/>
      <c r="N819" s="69" t="n"/>
      <c r="O819" s="69" t="n"/>
      <c r="P819" s="69" t="n"/>
      <c r="Q819" s="69" t="n"/>
      <c r="R819" s="69" t="n"/>
      <c r="S819" s="69" t="n"/>
      <c r="T819" s="69" t="n"/>
      <c r="U819" s="69" t="n"/>
      <c r="V819" s="69" t="n"/>
      <c r="W819" s="69" t="n"/>
      <c r="X819" s="69" t="n"/>
      <c r="Y819" s="69" t="n"/>
      <c r="Z819" s="69" t="n"/>
      <c r="AA819" s="69" t="n"/>
      <c r="AB819" s="69" t="n"/>
      <c r="AC819" s="69" t="n"/>
      <c r="AD819" s="69" t="n"/>
      <c r="AE819" s="69" t="n"/>
      <c r="AF819" s="69" t="n"/>
      <c r="AG819" s="69" t="n"/>
      <c r="AH819" s="69" t="n"/>
      <c r="AI819" s="69" t="n"/>
      <c r="AJ819" s="69" t="n"/>
      <c r="AK819" s="69" t="n"/>
      <c r="AL819" s="69" t="n"/>
      <c r="AM819" s="69" t="n"/>
      <c r="AN819" s="69" t="n"/>
      <c r="AO819" s="69" t="n"/>
      <c r="AP819" s="375" t="n"/>
      <c r="AQ819" s="374" t="n"/>
      <c r="AR819" s="374" t="n"/>
      <c r="AS819" s="375" t="n"/>
      <c r="AT819" s="463" t="n"/>
      <c r="AU819" s="404" t="n"/>
      <c r="AV819" s="404" t="n"/>
      <c r="AW819" s="464" t="n"/>
    </row>
    <row r="820" ht="12.75" customHeight="1" s="341">
      <c r="A820" s="210" t="n">
        <v>1073</v>
      </c>
      <c r="B820" s="238" t="inlineStr">
        <is>
          <t>수공구함</t>
        </is>
      </c>
      <c r="C820" s="247" t="inlineStr">
        <is>
          <t>미코드</t>
        </is>
      </c>
      <c r="D820" s="233" t="inlineStr"/>
      <c r="E820" s="234" t="inlineStr">
        <is>
          <t>미코드</t>
        </is>
      </c>
      <c r="F820" s="458" t="inlineStr">
        <is>
          <t>철 와이어</t>
        </is>
      </c>
      <c r="G820" s="458" t="inlineStr">
        <is>
          <t>0.5mm x 40M, 흑색</t>
        </is>
      </c>
      <c r="H820" s="222" t="inlineStr">
        <is>
          <t>EA</t>
        </is>
      </c>
      <c r="I820" s="459" t="n">
        <v>0</v>
      </c>
      <c r="J820" s="440" t="inlineStr">
        <is>
          <t>입고</t>
        </is>
      </c>
      <c r="K820" s="10" t="n"/>
      <c r="L820" s="10" t="n"/>
      <c r="M820" s="10" t="n"/>
      <c r="N820" s="10" t="n"/>
      <c r="O820" s="10" t="n"/>
      <c r="P820" s="10" t="n"/>
      <c r="Q820" s="10" t="n"/>
      <c r="R820" s="10" t="n"/>
      <c r="S820" s="10" t="n"/>
      <c r="T820" s="10" t="n"/>
      <c r="U820" s="10" t="n"/>
      <c r="V820" s="10" t="n"/>
      <c r="W820" s="10" t="n"/>
      <c r="X820" s="10" t="n"/>
      <c r="Y820" s="10" t="n"/>
      <c r="Z820" s="10" t="n"/>
      <c r="AA820" s="10" t="n"/>
      <c r="AB820" s="10" t="n"/>
      <c r="AC820" s="10" t="n"/>
      <c r="AD820" s="10" t="n"/>
      <c r="AE820" s="10" t="n"/>
      <c r="AF820" s="10" t="n"/>
      <c r="AG820" s="10" t="n"/>
      <c r="AH820" s="10" t="n"/>
      <c r="AI820" s="10" t="n"/>
      <c r="AJ820" s="10" t="n"/>
      <c r="AK820" s="10" t="n"/>
      <c r="AL820" s="10" t="n"/>
      <c r="AM820" s="10" t="n"/>
      <c r="AN820" s="10" t="n"/>
      <c r="AO820" s="10" t="n"/>
      <c r="AP820" s="386" t="n">
        <v>2</v>
      </c>
      <c r="AQ820" s="388" t="n"/>
      <c r="AR820" s="388" t="n"/>
      <c r="AS820" s="441" t="n">
        <v>2</v>
      </c>
      <c r="AT820" s="460" t="n"/>
      <c r="AU820" s="402" t="n"/>
      <c r="AV820" s="402" t="n"/>
      <c r="AW820" s="461" t="n">
        <v>0</v>
      </c>
    </row>
    <row r="821" ht="12.75" customHeight="1" s="341">
      <c r="A821" s="397" t="n"/>
      <c r="B821" s="397" t="n"/>
      <c r="C821" s="397" t="n"/>
      <c r="D821" s="397" t="n"/>
      <c r="E821" s="403" t="n"/>
      <c r="F821" s="404" t="n"/>
      <c r="G821" s="404" t="n"/>
      <c r="H821" s="404" t="n"/>
      <c r="I821" s="404" t="n"/>
      <c r="J821" s="462" t="inlineStr">
        <is>
          <t>출고</t>
        </is>
      </c>
      <c r="K821" s="69" t="n"/>
      <c r="L821" s="69" t="n"/>
      <c r="M821" s="69" t="n"/>
      <c r="N821" s="69" t="n"/>
      <c r="O821" s="69" t="n"/>
      <c r="P821" s="69" t="n"/>
      <c r="Q821" s="69" t="n"/>
      <c r="R821" s="69" t="n"/>
      <c r="S821" s="69" t="n"/>
      <c r="T821" s="69" t="n"/>
      <c r="U821" s="69" t="n"/>
      <c r="V821" s="69" t="n"/>
      <c r="W821" s="69" t="n"/>
      <c r="X821" s="69" t="n"/>
      <c r="Y821" s="69" t="n"/>
      <c r="Z821" s="69" t="n"/>
      <c r="AA821" s="69" t="n"/>
      <c r="AB821" s="69" t="n"/>
      <c r="AC821" s="69" t="n"/>
      <c r="AD821" s="69" t="n"/>
      <c r="AE821" s="69" t="n"/>
      <c r="AF821" s="69" t="n"/>
      <c r="AG821" s="69" t="n"/>
      <c r="AH821" s="69" t="n"/>
      <c r="AI821" s="69" t="n"/>
      <c r="AJ821" s="69" t="n"/>
      <c r="AK821" s="69" t="n"/>
      <c r="AL821" s="69" t="n"/>
      <c r="AM821" s="69" t="n"/>
      <c r="AN821" s="69" t="n"/>
      <c r="AO821" s="69" t="n"/>
      <c r="AP821" s="375" t="n"/>
      <c r="AQ821" s="374" t="n"/>
      <c r="AR821" s="374" t="n"/>
      <c r="AS821" s="375" t="n"/>
      <c r="AT821" s="463" t="n"/>
      <c r="AU821" s="404" t="n"/>
      <c r="AV821" s="404" t="n"/>
      <c r="AW821" s="464" t="n"/>
    </row>
    <row r="822" ht="12.75" customHeight="1" s="341">
      <c r="A822" s="432" t="n">
        <v>1074</v>
      </c>
      <c r="B822" s="433" t="inlineStr">
        <is>
          <t>수공구함</t>
        </is>
      </c>
      <c r="C822" s="434" t="inlineStr">
        <is>
          <t>미코드</t>
        </is>
      </c>
      <c r="D822" s="435" t="inlineStr"/>
      <c r="E822" s="436" t="inlineStr">
        <is>
          <t>미코드</t>
        </is>
      </c>
      <c r="F822" s="437" t="inlineStr">
        <is>
          <t>휴대용 테스터기</t>
        </is>
      </c>
      <c r="G822" s="437" t="inlineStr">
        <is>
          <t>HIOKI 3244-61 일제</t>
        </is>
      </c>
      <c r="H822" s="438" t="inlineStr">
        <is>
          <t>EA</t>
        </is>
      </c>
      <c r="I822" s="439" t="n">
        <v>34980</v>
      </c>
      <c r="J822" s="440" t="inlineStr">
        <is>
          <t>입고</t>
        </is>
      </c>
      <c r="K822" s="10" t="n"/>
      <c r="L822" s="10" t="n"/>
      <c r="M822" s="10" t="n"/>
      <c r="N822" s="10" t="n"/>
      <c r="O822" s="10" t="n"/>
      <c r="P822" s="10" t="n"/>
      <c r="Q822" s="10" t="n"/>
      <c r="R822" s="10" t="n"/>
      <c r="S822" s="10" t="n"/>
      <c r="T822" s="10" t="n"/>
      <c r="U822" s="10" t="n"/>
      <c r="V822" s="10" t="n"/>
      <c r="W822" s="10" t="n"/>
      <c r="X822" s="10" t="n"/>
      <c r="Y822" s="10" t="n"/>
      <c r="Z822" s="10" t="n"/>
      <c r="AA822" s="10" t="n"/>
      <c r="AB822" s="10" t="n"/>
      <c r="AC822" s="10" t="n"/>
      <c r="AD822" s="10" t="n"/>
      <c r="AE822" s="10" t="n"/>
      <c r="AF822" s="10" t="n"/>
      <c r="AG822" s="10" t="n"/>
      <c r="AH822" s="10" t="n"/>
      <c r="AI822" s="10" t="n"/>
      <c r="AJ822" s="10" t="n"/>
      <c r="AK822" s="10" t="n"/>
      <c r="AL822" s="10" t="n"/>
      <c r="AM822" s="10" t="n"/>
      <c r="AN822" s="10" t="n"/>
      <c r="AO822" s="10" t="n"/>
      <c r="AP822" s="386" t="n">
        <v>6</v>
      </c>
      <c r="AQ822" s="388" t="n"/>
      <c r="AR822" s="388" t="n"/>
      <c r="AS822" s="441" t="n">
        <v>6</v>
      </c>
      <c r="AT822" s="390" t="n">
        <v>209880</v>
      </c>
      <c r="AU822" s="388" t="n"/>
      <c r="AV822" s="388" t="n"/>
      <c r="AW822" s="391" t="n">
        <v>209880</v>
      </c>
    </row>
    <row r="823" ht="12.75" customHeight="1" s="341">
      <c r="A823" s="372" t="n"/>
      <c r="B823" s="372" t="n"/>
      <c r="C823" s="372" t="n"/>
      <c r="D823" s="372" t="n"/>
      <c r="E823" s="392" t="n"/>
      <c r="F823" s="374" t="n"/>
      <c r="G823" s="374" t="n"/>
      <c r="H823" s="374" t="n"/>
      <c r="I823" s="374" t="n"/>
      <c r="J823" s="440" t="inlineStr">
        <is>
          <t>출고</t>
        </is>
      </c>
      <c r="K823" s="69" t="n"/>
      <c r="L823" s="69" t="n"/>
      <c r="M823" s="69" t="n"/>
      <c r="N823" s="69" t="n"/>
      <c r="O823" s="69" t="n"/>
      <c r="P823" s="69" t="n"/>
      <c r="Q823" s="69" t="n"/>
      <c r="R823" s="69" t="n"/>
      <c r="S823" s="69" t="n"/>
      <c r="T823" s="69" t="n"/>
      <c r="U823" s="69" t="n"/>
      <c r="V823" s="69" t="n"/>
      <c r="W823" s="69" t="n"/>
      <c r="X823" s="69" t="n"/>
      <c r="Y823" s="69" t="n"/>
      <c r="Z823" s="69" t="n"/>
      <c r="AA823" s="69" t="n"/>
      <c r="AB823" s="69" t="n"/>
      <c r="AC823" s="69" t="n"/>
      <c r="AD823" s="69" t="n"/>
      <c r="AE823" s="69" t="n"/>
      <c r="AF823" s="69" t="n"/>
      <c r="AG823" s="69" t="n"/>
      <c r="AH823" s="69" t="n"/>
      <c r="AI823" s="69" t="n"/>
      <c r="AJ823" s="69" t="n"/>
      <c r="AK823" s="69" t="n"/>
      <c r="AL823" s="69" t="n"/>
      <c r="AM823" s="69" t="n"/>
      <c r="AN823" s="69" t="n"/>
      <c r="AO823" s="69" t="n"/>
      <c r="AP823" s="375" t="n"/>
      <c r="AQ823" s="374" t="n"/>
      <c r="AR823" s="374" t="n"/>
      <c r="AS823" s="375" t="n"/>
      <c r="AT823" s="394" t="n"/>
      <c r="AU823" s="374" t="n"/>
      <c r="AV823" s="374" t="n"/>
      <c r="AW823" s="395" t="n"/>
    </row>
    <row r="824" ht="12.75" customHeight="1" s="341">
      <c r="A824" s="432" t="n">
        <v>1075</v>
      </c>
      <c r="B824" s="433" t="inlineStr">
        <is>
          <t>수공구함</t>
        </is>
      </c>
      <c r="C824" s="434" t="inlineStr">
        <is>
          <t>미코드</t>
        </is>
      </c>
      <c r="D824" s="435" t="inlineStr"/>
      <c r="E824" s="436" t="inlineStr">
        <is>
          <t>미코드</t>
        </is>
      </c>
      <c r="F824" s="437" t="inlineStr">
        <is>
          <t>양용 드라이버</t>
        </is>
      </c>
      <c r="G824" s="437" t="inlineStr">
        <is>
          <t>베셀 220w 200mm</t>
        </is>
      </c>
      <c r="H824" s="438" t="inlineStr">
        <is>
          <t>EA</t>
        </is>
      </c>
      <c r="I824" s="439" t="n">
        <v>12100</v>
      </c>
      <c r="J824" s="440" t="inlineStr">
        <is>
          <t>입고</t>
        </is>
      </c>
      <c r="K824" s="10" t="n"/>
      <c r="L824" s="10" t="n"/>
      <c r="M824" s="10" t="n"/>
      <c r="N824" s="10" t="n"/>
      <c r="O824" s="10" t="n"/>
      <c r="P824" s="10" t="n"/>
      <c r="Q824" s="10" t="n"/>
      <c r="R824" s="10" t="n"/>
      <c r="S824" s="10" t="n"/>
      <c r="T824" s="10" t="n"/>
      <c r="U824" s="10" t="n"/>
      <c r="V824" s="10" t="n"/>
      <c r="W824" s="10" t="n"/>
      <c r="X824" s="10" t="n"/>
      <c r="Y824" s="10" t="n"/>
      <c r="Z824" s="10" t="n"/>
      <c r="AA824" s="10" t="n"/>
      <c r="AB824" s="10" t="n"/>
      <c r="AC824" s="10" t="n"/>
      <c r="AD824" s="10" t="n"/>
      <c r="AE824" s="10" t="n"/>
      <c r="AF824" s="10" t="n"/>
      <c r="AG824" s="10" t="n"/>
      <c r="AH824" s="10" t="n"/>
      <c r="AI824" s="10" t="n"/>
      <c r="AJ824" s="10" t="n"/>
      <c r="AK824" s="10" t="n"/>
      <c r="AL824" s="10" t="n"/>
      <c r="AM824" s="10" t="n"/>
      <c r="AN824" s="10" t="n"/>
      <c r="AO824" s="10" t="n"/>
      <c r="AP824" s="386" t="n">
        <v>13</v>
      </c>
      <c r="AQ824" s="388" t="n"/>
      <c r="AR824" s="388" t="n"/>
      <c r="AS824" s="441" t="n">
        <v>13</v>
      </c>
      <c r="AT824" s="390" t="n">
        <v>157300</v>
      </c>
      <c r="AU824" s="388" t="n"/>
      <c r="AV824" s="388" t="n"/>
      <c r="AW824" s="391" t="n">
        <v>157300</v>
      </c>
    </row>
    <row r="825" ht="12.75" customHeight="1" s="341">
      <c r="A825" s="372" t="n"/>
      <c r="B825" s="372" t="n"/>
      <c r="C825" s="372" t="n"/>
      <c r="D825" s="372" t="n"/>
      <c r="E825" s="392" t="n"/>
      <c r="F825" s="374" t="n"/>
      <c r="G825" s="374" t="n"/>
      <c r="H825" s="374" t="n"/>
      <c r="I825" s="374" t="n"/>
      <c r="J825" s="440" t="inlineStr">
        <is>
          <t>출고</t>
        </is>
      </c>
      <c r="K825" s="69" t="n"/>
      <c r="L825" s="69" t="n"/>
      <c r="M825" s="69" t="n"/>
      <c r="N825" s="69" t="n"/>
      <c r="O825" s="69" t="n"/>
      <c r="P825" s="69" t="n"/>
      <c r="Q825" s="69" t="n"/>
      <c r="R825" s="69" t="n"/>
      <c r="S825" s="69" t="n"/>
      <c r="T825" s="69" t="n"/>
      <c r="U825" s="69" t="n"/>
      <c r="V825" s="69" t="n"/>
      <c r="W825" s="69" t="n"/>
      <c r="X825" s="69" t="n"/>
      <c r="Y825" s="69" t="n"/>
      <c r="Z825" s="69" t="n"/>
      <c r="AA825" s="69" t="n"/>
      <c r="AB825" s="69" t="n"/>
      <c r="AC825" s="69" t="n"/>
      <c r="AD825" s="69" t="n"/>
      <c r="AE825" s="69" t="n"/>
      <c r="AF825" s="69" t="n"/>
      <c r="AG825" s="69" t="n"/>
      <c r="AH825" s="69" t="n"/>
      <c r="AI825" s="69" t="n"/>
      <c r="AJ825" s="69" t="n"/>
      <c r="AK825" s="69" t="n"/>
      <c r="AL825" s="69" t="n"/>
      <c r="AM825" s="69" t="n"/>
      <c r="AN825" s="69" t="n"/>
      <c r="AO825" s="69" t="n"/>
      <c r="AP825" s="375" t="n"/>
      <c r="AQ825" s="374" t="n"/>
      <c r="AR825" s="374" t="n"/>
      <c r="AS825" s="375" t="n"/>
      <c r="AT825" s="394" t="n"/>
      <c r="AU825" s="374" t="n"/>
      <c r="AV825" s="374" t="n"/>
      <c r="AW825" s="395" t="n"/>
    </row>
    <row r="826" ht="12.75" customHeight="1" s="341">
      <c r="A826" s="432" t="n">
        <v>1076</v>
      </c>
      <c r="B826" s="433" t="inlineStr">
        <is>
          <t>수공구함</t>
        </is>
      </c>
      <c r="C826" s="434" t="inlineStr">
        <is>
          <t>미코드</t>
        </is>
      </c>
      <c r="D826" s="435" t="inlineStr"/>
      <c r="E826" s="436" t="inlineStr">
        <is>
          <t>미코드</t>
        </is>
      </c>
      <c r="F826" s="437" t="inlineStr">
        <is>
          <t>논슬립테이프</t>
        </is>
      </c>
      <c r="G826" s="437" t="inlineStr">
        <is>
          <t>5cm*5m 블랙+옐로우</t>
        </is>
      </c>
      <c r="H826" s="438" t="inlineStr">
        <is>
          <t>EA</t>
        </is>
      </c>
      <c r="I826" s="439" t="n">
        <v>2900</v>
      </c>
      <c r="J826" s="440" t="inlineStr">
        <is>
          <t>입고</t>
        </is>
      </c>
      <c r="K826" s="10" t="n"/>
      <c r="L826" s="10" t="n"/>
      <c r="M826" s="10" t="n"/>
      <c r="N826" s="10" t="n"/>
      <c r="O826" s="10" t="n"/>
      <c r="P826" s="10" t="n"/>
      <c r="Q826" s="10" t="n"/>
      <c r="R826" s="10" t="n"/>
      <c r="S826" s="10" t="n"/>
      <c r="T826" s="10" t="n"/>
      <c r="U826" s="10" t="n"/>
      <c r="V826" s="10" t="n"/>
      <c r="W826" s="10" t="n"/>
      <c r="X826" s="10" t="n"/>
      <c r="Y826" s="10" t="n"/>
      <c r="Z826" s="10" t="n"/>
      <c r="AA826" s="10" t="n"/>
      <c r="AB826" s="10" t="n"/>
      <c r="AC826" s="10" t="n"/>
      <c r="AD826" s="10" t="n"/>
      <c r="AE826" s="10" t="n"/>
      <c r="AF826" s="10" t="n"/>
      <c r="AG826" s="10" t="n"/>
      <c r="AH826" s="10" t="n"/>
      <c r="AI826" s="10" t="n"/>
      <c r="AJ826" s="10" t="n"/>
      <c r="AK826" s="10" t="n"/>
      <c r="AL826" s="10" t="n"/>
      <c r="AM826" s="10" t="n"/>
      <c r="AN826" s="10" t="n"/>
      <c r="AO826" s="10" t="n"/>
      <c r="AP826" s="386" t="n">
        <v>4</v>
      </c>
      <c r="AQ826" s="388" t="n"/>
      <c r="AR826" s="388" t="n"/>
      <c r="AS826" s="441" t="n">
        <v>4</v>
      </c>
      <c r="AT826" s="390" t="n">
        <v>11600</v>
      </c>
      <c r="AU826" s="388" t="n"/>
      <c r="AV826" s="388" t="n"/>
      <c r="AW826" s="391" t="n">
        <v>11600</v>
      </c>
    </row>
    <row r="827" ht="12.75" customHeight="1" s="341">
      <c r="A827" s="372" t="n"/>
      <c r="B827" s="372" t="n"/>
      <c r="C827" s="372" t="n"/>
      <c r="D827" s="372" t="n"/>
      <c r="E827" s="392" t="n"/>
      <c r="F827" s="374" t="n"/>
      <c r="G827" s="374" t="n"/>
      <c r="H827" s="374" t="n"/>
      <c r="I827" s="374" t="n"/>
      <c r="J827" s="440" t="inlineStr">
        <is>
          <t>출고</t>
        </is>
      </c>
      <c r="K827" s="69" t="n"/>
      <c r="L827" s="69" t="n"/>
      <c r="M827" s="69" t="n"/>
      <c r="N827" s="69" t="n"/>
      <c r="O827" s="69" t="n"/>
      <c r="P827" s="69" t="n"/>
      <c r="Q827" s="69" t="n"/>
      <c r="R827" s="69" t="n"/>
      <c r="S827" s="69" t="n"/>
      <c r="T827" s="69" t="n"/>
      <c r="U827" s="69" t="n"/>
      <c r="V827" s="69" t="n"/>
      <c r="W827" s="69" t="n"/>
      <c r="X827" s="69" t="n"/>
      <c r="Y827" s="69" t="n"/>
      <c r="Z827" s="69" t="n"/>
      <c r="AA827" s="69" t="n"/>
      <c r="AB827" s="69" t="n"/>
      <c r="AC827" s="69" t="n"/>
      <c r="AD827" s="69" t="n"/>
      <c r="AE827" s="69" t="n"/>
      <c r="AF827" s="69" t="n"/>
      <c r="AG827" s="69" t="n"/>
      <c r="AH827" s="69" t="n"/>
      <c r="AI827" s="69" t="n"/>
      <c r="AJ827" s="69" t="n"/>
      <c r="AK827" s="69" t="n"/>
      <c r="AL827" s="69" t="n"/>
      <c r="AM827" s="69" t="n"/>
      <c r="AN827" s="69" t="n"/>
      <c r="AO827" s="69" t="n"/>
      <c r="AP827" s="375" t="n"/>
      <c r="AQ827" s="374" t="n"/>
      <c r="AR827" s="374" t="n"/>
      <c r="AS827" s="375" t="n"/>
      <c r="AT827" s="394" t="n"/>
      <c r="AU827" s="374" t="n"/>
      <c r="AV827" s="374" t="n"/>
      <c r="AW827" s="395" t="n"/>
    </row>
    <row r="828" ht="12.75" customHeight="1" s="341">
      <c r="A828" s="432" t="n">
        <v>1077</v>
      </c>
      <c r="B828" s="433" t="inlineStr">
        <is>
          <t>수변전실</t>
        </is>
      </c>
      <c r="C828" s="434" t="inlineStr">
        <is>
          <t>미코드</t>
        </is>
      </c>
      <c r="D828" s="435" t="inlineStr"/>
      <c r="E828" s="436" t="inlineStr">
        <is>
          <t>미코드</t>
        </is>
      </c>
      <c r="F828" s="437" t="inlineStr">
        <is>
          <t>A형 사다리</t>
        </is>
      </c>
      <c r="G828" s="437" t="inlineStr">
        <is>
          <t>수변전실 - 4단</t>
        </is>
      </c>
      <c r="H828" s="438" t="inlineStr">
        <is>
          <t>EA</t>
        </is>
      </c>
      <c r="I828" s="439" t="n">
        <v>45000</v>
      </c>
      <c r="J828" s="440" t="inlineStr">
        <is>
          <t>입고</t>
        </is>
      </c>
      <c r="K828" s="10" t="n"/>
      <c r="L828" s="10" t="n"/>
      <c r="M828" s="10" t="n"/>
      <c r="N828" s="10" t="n"/>
      <c r="O828" s="10" t="n"/>
      <c r="P828" s="10" t="n"/>
      <c r="Q828" s="10" t="n"/>
      <c r="R828" s="10" t="n"/>
      <c r="S828" s="10" t="n"/>
      <c r="T828" s="10" t="n"/>
      <c r="U828" s="10" t="n"/>
      <c r="V828" s="10" t="n"/>
      <c r="W828" s="10" t="n"/>
      <c r="X828" s="10" t="n"/>
      <c r="Y828" s="10" t="n"/>
      <c r="Z828" s="10" t="n"/>
      <c r="AA828" s="10" t="n"/>
      <c r="AB828" s="10" t="n"/>
      <c r="AC828" s="10" t="n"/>
      <c r="AD828" s="10" t="n"/>
      <c r="AE828" s="10" t="n"/>
      <c r="AF828" s="10" t="n"/>
      <c r="AG828" s="10" t="n"/>
      <c r="AH828" s="10" t="n"/>
      <c r="AI828" s="10" t="n"/>
      <c r="AJ828" s="10" t="n"/>
      <c r="AK828" s="10" t="n"/>
      <c r="AL828" s="10" t="n"/>
      <c r="AM828" s="10" t="n"/>
      <c r="AN828" s="10" t="n"/>
      <c r="AO828" s="10" t="n"/>
      <c r="AP828" s="386" t="n"/>
      <c r="AQ828" s="388" t="n"/>
      <c r="AR828" s="388" t="n"/>
      <c r="AS828" s="441" t="n">
        <v>0</v>
      </c>
      <c r="AT828" s="390" t="n"/>
      <c r="AU828" s="388" t="n"/>
      <c r="AV828" s="388" t="n"/>
      <c r="AW828" s="391" t="n">
        <v>0</v>
      </c>
    </row>
    <row r="829" ht="12.75" customHeight="1" s="341">
      <c r="A829" s="372" t="n"/>
      <c r="B829" s="372" t="n"/>
      <c r="C829" s="372" t="n"/>
      <c r="D829" s="372" t="n"/>
      <c r="E829" s="392" t="n"/>
      <c r="F829" s="374" t="n"/>
      <c r="G829" s="374" t="n"/>
      <c r="H829" s="374" t="n"/>
      <c r="I829" s="374" t="n"/>
      <c r="J829" s="440" t="inlineStr">
        <is>
          <t>출고</t>
        </is>
      </c>
      <c r="K829" s="69" t="n"/>
      <c r="L829" s="69" t="n"/>
      <c r="M829" s="69" t="n"/>
      <c r="N829" s="69" t="n"/>
      <c r="O829" s="69" t="n"/>
      <c r="P829" s="69" t="n"/>
      <c r="Q829" s="69" t="n"/>
      <c r="R829" s="69" t="n"/>
      <c r="S829" s="69" t="n"/>
      <c r="T829" s="69" t="n"/>
      <c r="U829" s="69" t="n"/>
      <c r="V829" s="69" t="n"/>
      <c r="W829" s="69" t="n"/>
      <c r="X829" s="69" t="n"/>
      <c r="Y829" s="69" t="n"/>
      <c r="Z829" s="69" t="n"/>
      <c r="AA829" s="69" t="n"/>
      <c r="AB829" s="69" t="n"/>
      <c r="AC829" s="69" t="n"/>
      <c r="AD829" s="69" t="n"/>
      <c r="AE829" s="69" t="n"/>
      <c r="AF829" s="69" t="n"/>
      <c r="AG829" s="69" t="n"/>
      <c r="AH829" s="69" t="n"/>
      <c r="AI829" s="69" t="n"/>
      <c r="AJ829" s="69" t="n"/>
      <c r="AK829" s="69" t="n"/>
      <c r="AL829" s="69" t="n"/>
      <c r="AM829" s="69" t="n"/>
      <c r="AN829" s="69" t="n"/>
      <c r="AO829" s="69" t="n"/>
      <c r="AP829" s="375" t="n"/>
      <c r="AQ829" s="374" t="n"/>
      <c r="AR829" s="374" t="n"/>
      <c r="AS829" s="375" t="n"/>
      <c r="AT829" s="394" t="n"/>
      <c r="AU829" s="374" t="n"/>
      <c r="AV829" s="374" t="n"/>
      <c r="AW829" s="395" t="n"/>
    </row>
    <row r="830" ht="12.75" customHeight="1" s="341">
      <c r="A830" s="432" t="n">
        <v>1078</v>
      </c>
      <c r="B830" s="433" t="inlineStr">
        <is>
          <t>수변전실</t>
        </is>
      </c>
      <c r="C830" s="434" t="inlineStr">
        <is>
          <t>미코드</t>
        </is>
      </c>
      <c r="D830" s="435" t="inlineStr"/>
      <c r="E830" s="436" t="inlineStr">
        <is>
          <t>미코드</t>
        </is>
      </c>
      <c r="F830" s="437" t="inlineStr">
        <is>
          <t>건식청소기</t>
        </is>
      </c>
      <c r="G830" s="437" t="inlineStr">
        <is>
          <t>경서글로텍 KV-5S</t>
        </is>
      </c>
      <c r="H830" s="438" t="inlineStr">
        <is>
          <t>EA</t>
        </is>
      </c>
      <c r="I830" s="439" t="n">
        <v>212000</v>
      </c>
      <c r="J830" s="440" t="inlineStr">
        <is>
          <t>입고</t>
        </is>
      </c>
      <c r="K830" s="10" t="n"/>
      <c r="L830" s="10" t="n"/>
      <c r="M830" s="10" t="n"/>
      <c r="N830" s="10" t="n"/>
      <c r="O830" s="10" t="n"/>
      <c r="P830" s="10" t="n"/>
      <c r="Q830" s="10" t="n"/>
      <c r="R830" s="10" t="n"/>
      <c r="S830" s="10" t="n"/>
      <c r="T830" s="10" t="n"/>
      <c r="U830" s="10" t="n"/>
      <c r="V830" s="10" t="n"/>
      <c r="W830" s="10" t="n"/>
      <c r="X830" s="10" t="n"/>
      <c r="Y830" s="10" t="n"/>
      <c r="Z830" s="10" t="n"/>
      <c r="AA830" s="10" t="n"/>
      <c r="AB830" s="10" t="n"/>
      <c r="AC830" s="10" t="n"/>
      <c r="AD830" s="10" t="n"/>
      <c r="AE830" s="10" t="n"/>
      <c r="AF830" s="10" t="n"/>
      <c r="AG830" s="10" t="n"/>
      <c r="AH830" s="10" t="n"/>
      <c r="AI830" s="10" t="n"/>
      <c r="AJ830" s="10" t="n"/>
      <c r="AK830" s="10" t="n"/>
      <c r="AL830" s="10" t="n"/>
      <c r="AM830" s="10" t="n"/>
      <c r="AN830" s="10" t="n"/>
      <c r="AO830" s="10" t="n"/>
      <c r="AP830" s="386" t="n">
        <v>1</v>
      </c>
      <c r="AQ830" s="388" t="n"/>
      <c r="AR830" s="388" t="n"/>
      <c r="AS830" s="441" t="n">
        <v>1</v>
      </c>
      <c r="AT830" s="390" t="n">
        <v>212000</v>
      </c>
      <c r="AU830" s="388" t="n"/>
      <c r="AV830" s="388" t="n"/>
      <c r="AW830" s="391" t="n">
        <v>212000</v>
      </c>
    </row>
    <row r="831" ht="12.75" customHeight="1" s="341">
      <c r="A831" s="372" t="n"/>
      <c r="B831" s="372" t="n"/>
      <c r="C831" s="372" t="n"/>
      <c r="D831" s="372" t="n"/>
      <c r="E831" s="392" t="n"/>
      <c r="F831" s="374" t="n"/>
      <c r="G831" s="374" t="n"/>
      <c r="H831" s="374" t="n"/>
      <c r="I831" s="374" t="n"/>
      <c r="J831" s="440" t="inlineStr">
        <is>
          <t>출고</t>
        </is>
      </c>
      <c r="K831" s="69" t="n"/>
      <c r="L831" s="69" t="n"/>
      <c r="M831" s="69" t="n"/>
      <c r="N831" s="69" t="n"/>
      <c r="O831" s="69" t="n"/>
      <c r="P831" s="69" t="n"/>
      <c r="Q831" s="69" t="n"/>
      <c r="R831" s="69" t="n"/>
      <c r="S831" s="69" t="n"/>
      <c r="T831" s="69" t="n"/>
      <c r="U831" s="69" t="n"/>
      <c r="V831" s="69" t="n"/>
      <c r="W831" s="69" t="n"/>
      <c r="X831" s="69" t="n"/>
      <c r="Y831" s="69" t="n"/>
      <c r="Z831" s="69" t="n"/>
      <c r="AA831" s="69" t="n"/>
      <c r="AB831" s="69" t="n"/>
      <c r="AC831" s="69" t="n"/>
      <c r="AD831" s="69" t="n"/>
      <c r="AE831" s="69" t="n"/>
      <c r="AF831" s="69" t="n"/>
      <c r="AG831" s="69" t="n"/>
      <c r="AH831" s="69" t="n"/>
      <c r="AI831" s="69" t="n"/>
      <c r="AJ831" s="69" t="n"/>
      <c r="AK831" s="69" t="n"/>
      <c r="AL831" s="69" t="n"/>
      <c r="AM831" s="69" t="n"/>
      <c r="AN831" s="69" t="n"/>
      <c r="AO831" s="69" t="n"/>
      <c r="AP831" s="375" t="n"/>
      <c r="AQ831" s="374" t="n"/>
      <c r="AR831" s="374" t="n"/>
      <c r="AS831" s="375" t="n"/>
      <c r="AT831" s="394" t="n"/>
      <c r="AU831" s="374" t="n"/>
      <c r="AV831" s="374" t="n"/>
      <c r="AW831" s="395" t="n"/>
    </row>
    <row r="832" ht="12.75" customHeight="1" s="341">
      <c r="A832" s="432" t="n">
        <v>1079</v>
      </c>
      <c r="B832" s="433" t="inlineStr">
        <is>
          <t>수변전실</t>
        </is>
      </c>
      <c r="C832" s="434" t="inlineStr">
        <is>
          <t>미코드</t>
        </is>
      </c>
      <c r="D832" s="435" t="inlineStr"/>
      <c r="E832" s="436" t="inlineStr">
        <is>
          <t>미코드</t>
        </is>
      </c>
      <c r="F832" s="437" t="inlineStr">
        <is>
          <t>이동식 케리어</t>
        </is>
      </c>
      <c r="G832" s="437" t="inlineStr">
        <is>
          <t>디월트 트롤리 DWS T17888</t>
        </is>
      </c>
      <c r="H832" s="438" t="inlineStr">
        <is>
          <t>EA</t>
        </is>
      </c>
      <c r="I832" s="439" t="n">
        <v>165300</v>
      </c>
      <c r="J832" s="440" t="inlineStr">
        <is>
          <t>입고</t>
        </is>
      </c>
      <c r="K832" s="10" t="n"/>
      <c r="L832" s="10" t="n"/>
      <c r="M832" s="10" t="n"/>
      <c r="N832" s="10" t="n"/>
      <c r="O832" s="10" t="n"/>
      <c r="P832" s="10" t="n"/>
      <c r="Q832" s="10" t="n"/>
      <c r="R832" s="10" t="n"/>
      <c r="S832" s="10" t="n"/>
      <c r="T832" s="10" t="n"/>
      <c r="U832" s="10" t="n"/>
      <c r="V832" s="10" t="n"/>
      <c r="W832" s="10" t="n"/>
      <c r="X832" s="10" t="n"/>
      <c r="Y832" s="10" t="n"/>
      <c r="Z832" s="10" t="n"/>
      <c r="AA832" s="10" t="n"/>
      <c r="AB832" s="10" t="n"/>
      <c r="AC832" s="10" t="n"/>
      <c r="AD832" s="10" t="n"/>
      <c r="AE832" s="10" t="n"/>
      <c r="AF832" s="10" t="n"/>
      <c r="AG832" s="10" t="n"/>
      <c r="AH832" s="10" t="n"/>
      <c r="AI832" s="10" t="n"/>
      <c r="AJ832" s="10" t="n"/>
      <c r="AK832" s="10" t="n"/>
      <c r="AL832" s="10" t="n"/>
      <c r="AM832" s="10" t="n"/>
      <c r="AN832" s="10" t="n"/>
      <c r="AO832" s="10" t="n"/>
      <c r="AP832" s="386" t="n">
        <v>2</v>
      </c>
      <c r="AQ832" s="388" t="n"/>
      <c r="AR832" s="388" t="n"/>
      <c r="AS832" s="441" t="n">
        <v>2</v>
      </c>
      <c r="AT832" s="390" t="n">
        <v>330600</v>
      </c>
      <c r="AU832" s="388" t="n"/>
      <c r="AV832" s="388" t="n"/>
      <c r="AW832" s="391" t="n">
        <v>330600</v>
      </c>
    </row>
    <row r="833" ht="12.75" customHeight="1" s="341">
      <c r="A833" s="372" t="n"/>
      <c r="B833" s="372" t="n"/>
      <c r="C833" s="372" t="n"/>
      <c r="D833" s="372" t="n"/>
      <c r="E833" s="392" t="n"/>
      <c r="F833" s="374" t="n"/>
      <c r="G833" s="374" t="n"/>
      <c r="H833" s="374" t="n"/>
      <c r="I833" s="374" t="n"/>
      <c r="J833" s="440" t="inlineStr">
        <is>
          <t>출고</t>
        </is>
      </c>
      <c r="K833" s="69" t="n"/>
      <c r="L833" s="69" t="n"/>
      <c r="M833" s="69" t="n"/>
      <c r="N833" s="69" t="n"/>
      <c r="O833" s="69" t="n"/>
      <c r="P833" s="69" t="n"/>
      <c r="Q833" s="69" t="n"/>
      <c r="R833" s="69" t="n"/>
      <c r="S833" s="69" t="n"/>
      <c r="T833" s="69" t="n"/>
      <c r="U833" s="69" t="n"/>
      <c r="V833" s="69" t="n"/>
      <c r="W833" s="69" t="n"/>
      <c r="X833" s="69" t="n"/>
      <c r="Y833" s="69" t="n"/>
      <c r="Z833" s="69" t="n"/>
      <c r="AA833" s="69" t="n"/>
      <c r="AB833" s="69" t="n"/>
      <c r="AC833" s="69" t="n"/>
      <c r="AD833" s="69" t="n"/>
      <c r="AE833" s="69" t="n"/>
      <c r="AF833" s="69" t="n"/>
      <c r="AG833" s="69" t="n"/>
      <c r="AH833" s="69" t="n"/>
      <c r="AI833" s="69" t="n"/>
      <c r="AJ833" s="69" t="n"/>
      <c r="AK833" s="69" t="n"/>
      <c r="AL833" s="69" t="n"/>
      <c r="AM833" s="69" t="n"/>
      <c r="AN833" s="69" t="n"/>
      <c r="AO833" s="69" t="n"/>
      <c r="AP833" s="375" t="n"/>
      <c r="AQ833" s="374" t="n"/>
      <c r="AR833" s="374" t="n"/>
      <c r="AS833" s="375" t="n"/>
      <c r="AT833" s="394" t="n"/>
      <c r="AU833" s="374" t="n"/>
      <c r="AV833" s="374" t="n"/>
      <c r="AW833" s="395" t="n"/>
    </row>
    <row r="834" ht="12.75" customHeight="1" s="341">
      <c r="A834" s="432" t="n">
        <v>1080</v>
      </c>
      <c r="B834" s="433" t="inlineStr">
        <is>
          <t>수변전실</t>
        </is>
      </c>
      <c r="C834" s="434" t="inlineStr">
        <is>
          <t>미코드</t>
        </is>
      </c>
      <c r="D834" s="435" t="inlineStr"/>
      <c r="E834" s="436" t="inlineStr">
        <is>
          <t>미코드</t>
        </is>
      </c>
      <c r="F834" s="437" t="inlineStr">
        <is>
          <t>전선 롤링기</t>
        </is>
      </c>
      <c r="G834" s="437" t="inlineStr">
        <is>
          <t>HIV 2.5SQ용</t>
        </is>
      </c>
      <c r="H834" s="438" t="inlineStr">
        <is>
          <t>EA</t>
        </is>
      </c>
      <c r="I834" s="439" t="n">
        <v>103900</v>
      </c>
      <c r="J834" s="440" t="inlineStr">
        <is>
          <t>입고</t>
        </is>
      </c>
      <c r="K834" s="10" t="n"/>
      <c r="L834" s="10" t="n"/>
      <c r="M834" s="10" t="n"/>
      <c r="N834" s="10" t="n"/>
      <c r="O834" s="10" t="n"/>
      <c r="P834" s="10" t="n"/>
      <c r="Q834" s="10" t="n"/>
      <c r="R834" s="10" t="n"/>
      <c r="S834" s="10" t="n"/>
      <c r="T834" s="10" t="n"/>
      <c r="U834" s="10" t="n"/>
      <c r="V834" s="10" t="n"/>
      <c r="W834" s="10" t="n"/>
      <c r="X834" s="10" t="n"/>
      <c r="Y834" s="10" t="n"/>
      <c r="Z834" s="10" t="n"/>
      <c r="AA834" s="10" t="n"/>
      <c r="AB834" s="10" t="n"/>
      <c r="AC834" s="10" t="n"/>
      <c r="AD834" s="10" t="n"/>
      <c r="AE834" s="10" t="n"/>
      <c r="AF834" s="10" t="n"/>
      <c r="AG834" s="10" t="n"/>
      <c r="AH834" s="10" t="n"/>
      <c r="AI834" s="10" t="n"/>
      <c r="AJ834" s="10" t="n"/>
      <c r="AK834" s="10" t="n"/>
      <c r="AL834" s="10" t="n"/>
      <c r="AM834" s="10" t="n"/>
      <c r="AN834" s="10" t="n"/>
      <c r="AO834" s="10" t="n"/>
      <c r="AP834" s="386" t="n">
        <v>3</v>
      </c>
      <c r="AQ834" s="388" t="n"/>
      <c r="AR834" s="388" t="n"/>
      <c r="AS834" s="441" t="n">
        <v>3</v>
      </c>
      <c r="AT834" s="390" t="n">
        <v>311700</v>
      </c>
      <c r="AU834" s="388" t="n"/>
      <c r="AV834" s="388" t="n"/>
      <c r="AW834" s="391" t="n">
        <v>311700</v>
      </c>
    </row>
    <row r="835" ht="12.75" customHeight="1" s="341">
      <c r="A835" s="372" t="n"/>
      <c r="B835" s="372" t="n"/>
      <c r="C835" s="372" t="n"/>
      <c r="D835" s="372" t="n"/>
      <c r="E835" s="392" t="n"/>
      <c r="F835" s="374" t="n"/>
      <c r="G835" s="374" t="n"/>
      <c r="H835" s="374" t="n"/>
      <c r="I835" s="374" t="n"/>
      <c r="J835" s="440" t="inlineStr">
        <is>
          <t>출고</t>
        </is>
      </c>
      <c r="K835" s="69" t="n"/>
      <c r="L835" s="69" t="n"/>
      <c r="M835" s="69" t="n"/>
      <c r="N835" s="69" t="n"/>
      <c r="O835" s="69" t="n"/>
      <c r="P835" s="69" t="n"/>
      <c r="Q835" s="69" t="n"/>
      <c r="R835" s="69" t="n"/>
      <c r="S835" s="69" t="n"/>
      <c r="T835" s="69" t="n"/>
      <c r="U835" s="69" t="n"/>
      <c r="V835" s="69" t="n"/>
      <c r="W835" s="69" t="n"/>
      <c r="X835" s="69" t="n"/>
      <c r="Y835" s="69" t="n"/>
      <c r="Z835" s="69" t="n"/>
      <c r="AA835" s="69" t="n"/>
      <c r="AB835" s="69" t="n"/>
      <c r="AC835" s="69" t="n"/>
      <c r="AD835" s="69" t="n"/>
      <c r="AE835" s="69" t="n"/>
      <c r="AF835" s="69" t="n"/>
      <c r="AG835" s="69" t="n"/>
      <c r="AH835" s="69" t="n"/>
      <c r="AI835" s="69" t="n"/>
      <c r="AJ835" s="69" t="n"/>
      <c r="AK835" s="69" t="n"/>
      <c r="AL835" s="69" t="n"/>
      <c r="AM835" s="69" t="n"/>
      <c r="AN835" s="69" t="n"/>
      <c r="AO835" s="69" t="n"/>
      <c r="AP835" s="375" t="n"/>
      <c r="AQ835" s="374" t="n"/>
      <c r="AR835" s="374" t="n"/>
      <c r="AS835" s="375" t="n"/>
      <c r="AT835" s="394" t="n"/>
      <c r="AU835" s="374" t="n"/>
      <c r="AV835" s="374" t="n"/>
      <c r="AW835" s="395" t="n"/>
    </row>
    <row r="836" ht="12.75" customHeight="1" s="341">
      <c r="A836" s="432" t="n">
        <v>1081</v>
      </c>
      <c r="B836" s="433" t="inlineStr">
        <is>
          <t>수변전실</t>
        </is>
      </c>
      <c r="C836" s="434" t="inlineStr">
        <is>
          <t>미코드</t>
        </is>
      </c>
      <c r="D836" s="435" t="inlineStr"/>
      <c r="E836" s="436" t="inlineStr">
        <is>
          <t>미코드</t>
        </is>
      </c>
      <c r="F836" s="437" t="inlineStr">
        <is>
          <t>접이식대차</t>
        </is>
      </c>
      <c r="G836" s="437" t="inlineStr">
        <is>
          <t>MH-SPC02</t>
        </is>
      </c>
      <c r="H836" s="438" t="inlineStr">
        <is>
          <t>EA</t>
        </is>
      </c>
      <c r="I836" s="439" t="n">
        <v>41400</v>
      </c>
      <c r="J836" s="440" t="inlineStr">
        <is>
          <t>입고</t>
        </is>
      </c>
      <c r="K836" s="10" t="n"/>
      <c r="L836" s="10" t="n"/>
      <c r="M836" s="10" t="n"/>
      <c r="N836" s="10" t="n"/>
      <c r="O836" s="10" t="n"/>
      <c r="P836" s="10" t="n"/>
      <c r="Q836" s="10" t="n"/>
      <c r="R836" s="10" t="n"/>
      <c r="S836" s="10" t="n"/>
      <c r="T836" s="10" t="n"/>
      <c r="U836" s="10" t="n"/>
      <c r="V836" s="10" t="n"/>
      <c r="W836" s="10" t="n"/>
      <c r="X836" s="10" t="n"/>
      <c r="Y836" s="10" t="n"/>
      <c r="Z836" s="10" t="n"/>
      <c r="AA836" s="10" t="n"/>
      <c r="AB836" s="10" t="n"/>
      <c r="AC836" s="10" t="n"/>
      <c r="AD836" s="10" t="n"/>
      <c r="AE836" s="10" t="n"/>
      <c r="AF836" s="10" t="n"/>
      <c r="AG836" s="10" t="n"/>
      <c r="AH836" s="10" t="n"/>
      <c r="AI836" s="10" t="n"/>
      <c r="AJ836" s="10" t="n"/>
      <c r="AK836" s="10" t="n"/>
      <c r="AL836" s="10" t="n"/>
      <c r="AM836" s="10" t="n"/>
      <c r="AN836" s="10" t="n"/>
      <c r="AO836" s="10" t="n"/>
      <c r="AP836" s="386" t="n"/>
      <c r="AQ836" s="388" t="n"/>
      <c r="AR836" s="388" t="n"/>
      <c r="AS836" s="441" t="n">
        <v>0</v>
      </c>
      <c r="AT836" s="390" t="n"/>
      <c r="AU836" s="388" t="n"/>
      <c r="AV836" s="388" t="n"/>
      <c r="AW836" s="391" t="n">
        <v>0</v>
      </c>
    </row>
    <row r="837" ht="12.75" customHeight="1" s="341">
      <c r="A837" s="372" t="n"/>
      <c r="B837" s="372" t="n"/>
      <c r="C837" s="372" t="n"/>
      <c r="D837" s="372" t="n"/>
      <c r="E837" s="392" t="n"/>
      <c r="F837" s="374" t="n"/>
      <c r="G837" s="374" t="n"/>
      <c r="H837" s="374" t="n"/>
      <c r="I837" s="374" t="n"/>
      <c r="J837" s="440" t="inlineStr">
        <is>
          <t>출고</t>
        </is>
      </c>
      <c r="K837" s="69" t="n"/>
      <c r="L837" s="69" t="n"/>
      <c r="M837" s="69" t="n"/>
      <c r="N837" s="69" t="n"/>
      <c r="O837" s="69" t="n"/>
      <c r="P837" s="69" t="n"/>
      <c r="Q837" s="69" t="n"/>
      <c r="R837" s="69" t="n"/>
      <c r="S837" s="69" t="n"/>
      <c r="T837" s="69" t="n"/>
      <c r="U837" s="69" t="n"/>
      <c r="V837" s="69" t="n"/>
      <c r="W837" s="69" t="n"/>
      <c r="X837" s="69" t="n"/>
      <c r="Y837" s="69" t="n"/>
      <c r="Z837" s="69" t="n"/>
      <c r="AA837" s="69" t="n"/>
      <c r="AB837" s="69" t="n"/>
      <c r="AC837" s="69" t="n"/>
      <c r="AD837" s="69" t="n"/>
      <c r="AE837" s="69" t="n"/>
      <c r="AF837" s="69" t="n"/>
      <c r="AG837" s="69" t="n"/>
      <c r="AH837" s="69" t="n"/>
      <c r="AI837" s="69" t="n"/>
      <c r="AJ837" s="69" t="n"/>
      <c r="AK837" s="69" t="n"/>
      <c r="AL837" s="69" t="n"/>
      <c r="AM837" s="69" t="n"/>
      <c r="AN837" s="69" t="n"/>
      <c r="AO837" s="69" t="n"/>
      <c r="AP837" s="375" t="n"/>
      <c r="AQ837" s="374" t="n"/>
      <c r="AR837" s="374" t="n"/>
      <c r="AS837" s="375" t="n"/>
      <c r="AT837" s="394" t="n"/>
      <c r="AU837" s="374" t="n"/>
      <c r="AV837" s="374" t="n"/>
      <c r="AW837" s="395" t="n"/>
    </row>
    <row r="838" ht="12.75" customHeight="1" s="341">
      <c r="A838" s="432" t="n">
        <v>1082</v>
      </c>
      <c r="B838" s="433" t="inlineStr">
        <is>
          <t>수변전실</t>
        </is>
      </c>
      <c r="C838" s="434" t="inlineStr">
        <is>
          <t>미코드</t>
        </is>
      </c>
      <c r="D838" s="435" t="inlineStr"/>
      <c r="E838" s="436" t="inlineStr">
        <is>
          <t>미코드</t>
        </is>
      </c>
      <c r="F838" s="437" t="inlineStr">
        <is>
          <t>철대차</t>
        </is>
      </c>
      <c r="G838" s="437" t="inlineStr">
        <is>
          <t>800*1200</t>
        </is>
      </c>
      <c r="H838" s="438" t="inlineStr">
        <is>
          <t>EA</t>
        </is>
      </c>
      <c r="I838" s="439" t="n">
        <v>254700</v>
      </c>
      <c r="J838" s="440" t="inlineStr">
        <is>
          <t>입고</t>
        </is>
      </c>
      <c r="K838" s="10" t="n"/>
      <c r="L838" s="10" t="n"/>
      <c r="M838" s="10" t="n"/>
      <c r="N838" s="10" t="n"/>
      <c r="O838" s="10" t="n"/>
      <c r="P838" s="10" t="n"/>
      <c r="Q838" s="10" t="n"/>
      <c r="R838" s="10" t="n"/>
      <c r="S838" s="10" t="n"/>
      <c r="T838" s="10" t="n"/>
      <c r="U838" s="10" t="n"/>
      <c r="V838" s="10" t="n"/>
      <c r="W838" s="10" t="n"/>
      <c r="X838" s="10" t="n"/>
      <c r="Y838" s="10" t="n"/>
      <c r="Z838" s="10" t="n"/>
      <c r="AA838" s="10" t="n"/>
      <c r="AB838" s="10" t="n"/>
      <c r="AC838" s="10" t="n"/>
      <c r="AD838" s="10" t="n"/>
      <c r="AE838" s="10" t="n"/>
      <c r="AF838" s="10" t="n"/>
      <c r="AG838" s="10" t="n"/>
      <c r="AH838" s="10" t="n"/>
      <c r="AI838" s="10" t="n"/>
      <c r="AJ838" s="10" t="n"/>
      <c r="AK838" s="10" t="n"/>
      <c r="AL838" s="10" t="n"/>
      <c r="AM838" s="10" t="n"/>
      <c r="AN838" s="10" t="n"/>
      <c r="AO838" s="10" t="n"/>
      <c r="AP838" s="386" t="n">
        <v>1</v>
      </c>
      <c r="AQ838" s="388" t="n"/>
      <c r="AR838" s="388" t="n"/>
      <c r="AS838" s="441" t="n">
        <v>1</v>
      </c>
      <c r="AT838" s="390" t="n">
        <v>254700</v>
      </c>
      <c r="AU838" s="388" t="n"/>
      <c r="AV838" s="388" t="n"/>
      <c r="AW838" s="391" t="n">
        <v>254700</v>
      </c>
    </row>
    <row r="839" ht="12.75" customHeight="1" s="341">
      <c r="A839" s="372" t="n"/>
      <c r="B839" s="372" t="n"/>
      <c r="C839" s="372" t="n"/>
      <c r="D839" s="372" t="n"/>
      <c r="E839" s="392" t="n"/>
      <c r="F839" s="374" t="n"/>
      <c r="G839" s="374" t="n"/>
      <c r="H839" s="374" t="n"/>
      <c r="I839" s="374" t="n"/>
      <c r="J839" s="440" t="inlineStr">
        <is>
          <t>출고</t>
        </is>
      </c>
      <c r="K839" s="69" t="n"/>
      <c r="L839" s="69" t="n"/>
      <c r="M839" s="69" t="n"/>
      <c r="N839" s="69" t="n"/>
      <c r="O839" s="69" t="n"/>
      <c r="P839" s="69" t="n"/>
      <c r="Q839" s="69" t="n"/>
      <c r="R839" s="69" t="n"/>
      <c r="S839" s="69" t="n"/>
      <c r="T839" s="69" t="n"/>
      <c r="U839" s="69" t="n"/>
      <c r="V839" s="69" t="n"/>
      <c r="W839" s="69" t="n"/>
      <c r="X839" s="69" t="n"/>
      <c r="Y839" s="69" t="n"/>
      <c r="Z839" s="69" t="n"/>
      <c r="AA839" s="69" t="n"/>
      <c r="AB839" s="69" t="n"/>
      <c r="AC839" s="69" t="n"/>
      <c r="AD839" s="69" t="n"/>
      <c r="AE839" s="69" t="n"/>
      <c r="AF839" s="69" t="n"/>
      <c r="AG839" s="69" t="n"/>
      <c r="AH839" s="69" t="n"/>
      <c r="AI839" s="69" t="n"/>
      <c r="AJ839" s="69" t="n"/>
      <c r="AK839" s="69" t="n"/>
      <c r="AL839" s="69" t="n"/>
      <c r="AM839" s="69" t="n"/>
      <c r="AN839" s="69" t="n"/>
      <c r="AO839" s="69" t="n"/>
      <c r="AP839" s="375" t="n"/>
      <c r="AQ839" s="374" t="n"/>
      <c r="AR839" s="374" t="n"/>
      <c r="AS839" s="375" t="n"/>
      <c r="AT839" s="394" t="n"/>
      <c r="AU839" s="374" t="n"/>
      <c r="AV839" s="374" t="n"/>
      <c r="AW839" s="395" t="n"/>
    </row>
    <row r="840" ht="12.75" customHeight="1" s="341">
      <c r="A840" s="432" t="n">
        <v>1083</v>
      </c>
      <c r="B840" s="433" t="inlineStr">
        <is>
          <t>수변전실</t>
        </is>
      </c>
      <c r="C840" s="434" t="inlineStr">
        <is>
          <t>미코드</t>
        </is>
      </c>
      <c r="D840" s="435" t="inlineStr"/>
      <c r="E840" s="436" t="inlineStr">
        <is>
          <t>미코드</t>
        </is>
      </c>
      <c r="F840" s="437" t="inlineStr">
        <is>
          <t>무소음 바퀴 대차</t>
        </is>
      </c>
      <c r="G840" s="437" t="inlineStr">
        <is>
          <t>JT 구르마 대형</t>
        </is>
      </c>
      <c r="H840" s="438" t="inlineStr">
        <is>
          <t>EA</t>
        </is>
      </c>
      <c r="I840" s="439" t="n">
        <v>96900</v>
      </c>
      <c r="J840" s="440" t="inlineStr">
        <is>
          <t>입고</t>
        </is>
      </c>
      <c r="K840" s="10" t="n"/>
      <c r="L840" s="10" t="n"/>
      <c r="M840" s="10" t="n"/>
      <c r="N840" s="10" t="n"/>
      <c r="O840" s="10" t="n"/>
      <c r="P840" s="10" t="n"/>
      <c r="Q840" s="10" t="n"/>
      <c r="R840" s="10" t="n"/>
      <c r="S840" s="10" t="n"/>
      <c r="T840" s="10" t="n"/>
      <c r="U840" s="10" t="n"/>
      <c r="V840" s="10" t="n"/>
      <c r="W840" s="10" t="n"/>
      <c r="X840" s="10" t="n"/>
      <c r="Y840" s="10" t="n"/>
      <c r="Z840" s="10" t="n"/>
      <c r="AA840" s="10" t="n"/>
      <c r="AB840" s="10" t="n"/>
      <c r="AC840" s="10" t="n"/>
      <c r="AD840" s="10" t="n"/>
      <c r="AE840" s="10" t="n"/>
      <c r="AF840" s="10" t="n"/>
      <c r="AG840" s="10" t="n"/>
      <c r="AH840" s="10" t="n"/>
      <c r="AI840" s="10" t="n"/>
      <c r="AJ840" s="10" t="n"/>
      <c r="AK840" s="10" t="n"/>
      <c r="AL840" s="10" t="n"/>
      <c r="AM840" s="10" t="n"/>
      <c r="AN840" s="10" t="n"/>
      <c r="AO840" s="10" t="n"/>
      <c r="AP840" s="386" t="n">
        <v>3</v>
      </c>
      <c r="AQ840" s="388" t="n"/>
      <c r="AR840" s="388" t="n"/>
      <c r="AS840" s="441" t="n">
        <v>3</v>
      </c>
      <c r="AT840" s="390" t="n">
        <v>290700</v>
      </c>
      <c r="AU840" s="388" t="n"/>
      <c r="AV840" s="388" t="n"/>
      <c r="AW840" s="391" t="n">
        <v>290700</v>
      </c>
    </row>
    <row r="841" ht="12.75" customHeight="1" s="341">
      <c r="A841" s="372" t="n"/>
      <c r="B841" s="372" t="n"/>
      <c r="C841" s="372" t="n"/>
      <c r="D841" s="372" t="n"/>
      <c r="E841" s="392" t="n"/>
      <c r="F841" s="374" t="n"/>
      <c r="G841" s="374" t="n"/>
      <c r="H841" s="374" t="n"/>
      <c r="I841" s="374" t="n"/>
      <c r="J841" s="440" t="inlineStr">
        <is>
          <t>출고</t>
        </is>
      </c>
      <c r="K841" s="69" t="n"/>
      <c r="L841" s="69" t="n"/>
      <c r="M841" s="69" t="n"/>
      <c r="N841" s="69" t="n"/>
      <c r="O841" s="69" t="n"/>
      <c r="P841" s="69" t="n"/>
      <c r="Q841" s="69" t="n"/>
      <c r="R841" s="69" t="n"/>
      <c r="S841" s="69" t="n"/>
      <c r="T841" s="69" t="n"/>
      <c r="U841" s="69" t="n"/>
      <c r="V841" s="69" t="n"/>
      <c r="W841" s="69" t="n"/>
      <c r="X841" s="69" t="n"/>
      <c r="Y841" s="69" t="n"/>
      <c r="Z841" s="69" t="n"/>
      <c r="AA841" s="69" t="n"/>
      <c r="AB841" s="69" t="n"/>
      <c r="AC841" s="69" t="n"/>
      <c r="AD841" s="69" t="n"/>
      <c r="AE841" s="69" t="n"/>
      <c r="AF841" s="69" t="n"/>
      <c r="AG841" s="69" t="n"/>
      <c r="AH841" s="69" t="n"/>
      <c r="AI841" s="69" t="n"/>
      <c r="AJ841" s="69" t="n"/>
      <c r="AK841" s="69" t="n"/>
      <c r="AL841" s="69" t="n"/>
      <c r="AM841" s="69" t="n"/>
      <c r="AN841" s="69" t="n"/>
      <c r="AO841" s="69" t="n"/>
      <c r="AP841" s="375" t="n"/>
      <c r="AQ841" s="374" t="n"/>
      <c r="AR841" s="374" t="n"/>
      <c r="AS841" s="375" t="n"/>
      <c r="AT841" s="394" t="n"/>
      <c r="AU841" s="374" t="n"/>
      <c r="AV841" s="374" t="n"/>
      <c r="AW841" s="395" t="n"/>
    </row>
    <row r="842" ht="12.75" customHeight="1" s="341">
      <c r="A842" s="432" t="n">
        <v>1084</v>
      </c>
      <c r="B842" s="433" t="inlineStr">
        <is>
          <t>수변전실</t>
        </is>
      </c>
      <c r="C842" s="434" t="inlineStr">
        <is>
          <t>미코드</t>
        </is>
      </c>
      <c r="D842" s="435" t="inlineStr"/>
      <c r="E842" s="436" t="inlineStr">
        <is>
          <t>미코드</t>
        </is>
      </c>
      <c r="F842" s="437" t="inlineStr">
        <is>
          <t>디월트 건식청소기</t>
        </is>
      </c>
      <c r="G842" s="437" t="inlineStr">
        <is>
          <t>DXV23P 23L</t>
        </is>
      </c>
      <c r="H842" s="438" t="inlineStr">
        <is>
          <t>EA</t>
        </is>
      </c>
      <c r="I842" s="439" t="n">
        <v>204000</v>
      </c>
      <c r="J842" s="440" t="inlineStr">
        <is>
          <t>입고</t>
        </is>
      </c>
      <c r="K842" s="10" t="n"/>
      <c r="L842" s="10" t="n"/>
      <c r="M842" s="10" t="n"/>
      <c r="N842" s="10" t="n"/>
      <c r="O842" s="10" t="n"/>
      <c r="P842" s="10" t="n"/>
      <c r="Q842" s="10" t="n"/>
      <c r="R842" s="10" t="n"/>
      <c r="S842" s="10" t="n"/>
      <c r="T842" s="10" t="n"/>
      <c r="U842" s="10" t="n"/>
      <c r="V842" s="10" t="n"/>
      <c r="W842" s="10" t="n"/>
      <c r="X842" s="10" t="n"/>
      <c r="Y842" s="10" t="n"/>
      <c r="Z842" s="10" t="n"/>
      <c r="AA842" s="10" t="n"/>
      <c r="AB842" s="10" t="n"/>
      <c r="AC842" s="10" t="n"/>
      <c r="AD842" s="10" t="n"/>
      <c r="AE842" s="10" t="n"/>
      <c r="AF842" s="10" t="n"/>
      <c r="AG842" s="10" t="n"/>
      <c r="AH842" s="10" t="n"/>
      <c r="AI842" s="10" t="n"/>
      <c r="AJ842" s="10" t="n"/>
      <c r="AK842" s="10" t="n"/>
      <c r="AL842" s="10" t="n"/>
      <c r="AM842" s="10" t="n"/>
      <c r="AN842" s="10" t="n"/>
      <c r="AO842" s="10" t="n"/>
      <c r="AP842" s="386" t="n">
        <v>1</v>
      </c>
      <c r="AQ842" s="388" t="n"/>
      <c r="AR842" s="388" t="n"/>
      <c r="AS842" s="441" t="n">
        <v>1</v>
      </c>
      <c r="AT842" s="390" t="n">
        <v>204000</v>
      </c>
      <c r="AU842" s="388" t="n"/>
      <c r="AV842" s="388" t="n"/>
      <c r="AW842" s="391" t="n">
        <v>204000</v>
      </c>
    </row>
    <row r="843" ht="12.75" customHeight="1" s="341">
      <c r="A843" s="372" t="n"/>
      <c r="B843" s="372" t="n"/>
      <c r="C843" s="372" t="n"/>
      <c r="D843" s="372" t="n"/>
      <c r="E843" s="392" t="n"/>
      <c r="F843" s="374" t="n"/>
      <c r="G843" s="374" t="n"/>
      <c r="H843" s="374" t="n"/>
      <c r="I843" s="374" t="n"/>
      <c r="J843" s="440" t="inlineStr">
        <is>
          <t>출고</t>
        </is>
      </c>
      <c r="K843" s="69" t="n"/>
      <c r="L843" s="69" t="n"/>
      <c r="M843" s="69" t="n"/>
      <c r="N843" s="69" t="n"/>
      <c r="O843" s="69" t="n"/>
      <c r="P843" s="69" t="n"/>
      <c r="Q843" s="69" t="n"/>
      <c r="R843" s="69" t="n"/>
      <c r="S843" s="69" t="n"/>
      <c r="T843" s="69" t="n"/>
      <c r="U843" s="69" t="n"/>
      <c r="V843" s="69" t="n"/>
      <c r="W843" s="69" t="n"/>
      <c r="X843" s="69" t="n"/>
      <c r="Y843" s="69" t="n"/>
      <c r="Z843" s="69" t="n"/>
      <c r="AA843" s="69" t="n"/>
      <c r="AB843" s="69" t="n"/>
      <c r="AC843" s="69" t="n"/>
      <c r="AD843" s="69" t="n"/>
      <c r="AE843" s="69" t="n"/>
      <c r="AF843" s="69" t="n"/>
      <c r="AG843" s="69" t="n"/>
      <c r="AH843" s="69" t="n"/>
      <c r="AI843" s="69" t="n"/>
      <c r="AJ843" s="69" t="n"/>
      <c r="AK843" s="69" t="n"/>
      <c r="AL843" s="69" t="n"/>
      <c r="AM843" s="69" t="n"/>
      <c r="AN843" s="69" t="n"/>
      <c r="AO843" s="69" t="n"/>
      <c r="AP843" s="375" t="n"/>
      <c r="AQ843" s="374" t="n"/>
      <c r="AR843" s="374" t="n"/>
      <c r="AS843" s="375" t="n"/>
      <c r="AT843" s="394" t="n"/>
      <c r="AU843" s="374" t="n"/>
      <c r="AV843" s="374" t="n"/>
      <c r="AW843" s="395" t="n"/>
    </row>
    <row r="844" ht="12.75" customHeight="1" s="341">
      <c r="A844" s="432" t="n">
        <v>1085</v>
      </c>
      <c r="B844" s="433" t="inlineStr">
        <is>
          <t>사무실/수공구함</t>
        </is>
      </c>
      <c r="C844" s="434" t="inlineStr">
        <is>
          <t>미코드</t>
        </is>
      </c>
      <c r="D844" s="435" t="inlineStr"/>
      <c r="E844" s="436" t="inlineStr">
        <is>
          <t>미코드</t>
        </is>
      </c>
      <c r="F844" s="437" t="inlineStr">
        <is>
          <t>공용 충전 작업등</t>
        </is>
      </c>
      <c r="G844" s="437" t="inlineStr">
        <is>
          <t>B710816 - 솔라젠</t>
        </is>
      </c>
      <c r="H844" s="438" t="inlineStr">
        <is>
          <t>EA</t>
        </is>
      </c>
      <c r="I844" s="439" t="n">
        <v>738000</v>
      </c>
      <c r="J844" s="440" t="inlineStr">
        <is>
          <t>입고</t>
        </is>
      </c>
      <c r="K844" s="10" t="n"/>
      <c r="L844" s="10" t="n"/>
      <c r="M844" s="10" t="n"/>
      <c r="N844" s="10" t="n"/>
      <c r="O844" s="10" t="n"/>
      <c r="P844" s="10" t="n"/>
      <c r="Q844" s="10" t="n"/>
      <c r="R844" s="10" t="n"/>
      <c r="S844" s="10" t="n"/>
      <c r="T844" s="10" t="n"/>
      <c r="U844" s="10" t="n"/>
      <c r="V844" s="10" t="n"/>
      <c r="W844" s="10" t="n"/>
      <c r="X844" s="10" t="n"/>
      <c r="Y844" s="10" t="n"/>
      <c r="Z844" s="10" t="n"/>
      <c r="AA844" s="10" t="n"/>
      <c r="AB844" s="10" t="n"/>
      <c r="AC844" s="10" t="n"/>
      <c r="AD844" s="10" t="n"/>
      <c r="AE844" s="10" t="n"/>
      <c r="AF844" s="10" t="n"/>
      <c r="AG844" s="10" t="n"/>
      <c r="AH844" s="10" t="n"/>
      <c r="AI844" s="10" t="n"/>
      <c r="AJ844" s="10" t="n"/>
      <c r="AK844" s="10" t="n"/>
      <c r="AL844" s="10" t="n"/>
      <c r="AM844" s="10" t="n"/>
      <c r="AN844" s="10" t="n"/>
      <c r="AO844" s="10" t="n"/>
      <c r="AP844" s="386" t="n">
        <v>4</v>
      </c>
      <c r="AQ844" s="388" t="n"/>
      <c r="AR844" s="388" t="n"/>
      <c r="AS844" s="441" t="n">
        <v>4</v>
      </c>
      <c r="AT844" s="390" t="n">
        <v>2952000</v>
      </c>
      <c r="AU844" s="388" t="n"/>
      <c r="AV844" s="388" t="n"/>
      <c r="AW844" s="391" t="n">
        <v>2952000</v>
      </c>
    </row>
    <row r="845" ht="12.75" customHeight="1" s="341">
      <c r="A845" s="372" t="n"/>
      <c r="B845" s="372" t="n"/>
      <c r="C845" s="372" t="n"/>
      <c r="D845" s="372" t="n"/>
      <c r="E845" s="392" t="n"/>
      <c r="F845" s="374" t="n"/>
      <c r="G845" s="374" t="n"/>
      <c r="H845" s="374" t="n"/>
      <c r="I845" s="374" t="n"/>
      <c r="J845" s="440" t="inlineStr">
        <is>
          <t>출고</t>
        </is>
      </c>
      <c r="K845" s="69" t="n"/>
      <c r="L845" s="69" t="n"/>
      <c r="M845" s="69" t="n"/>
      <c r="N845" s="69" t="n"/>
      <c r="O845" s="69" t="n"/>
      <c r="P845" s="69" t="n"/>
      <c r="Q845" s="69" t="n"/>
      <c r="R845" s="69" t="n"/>
      <c r="S845" s="69" t="n"/>
      <c r="T845" s="69" t="n"/>
      <c r="U845" s="69" t="n"/>
      <c r="V845" s="69" t="n"/>
      <c r="W845" s="69" t="n"/>
      <c r="X845" s="69" t="n"/>
      <c r="Y845" s="69" t="n"/>
      <c r="Z845" s="69" t="n"/>
      <c r="AA845" s="69" t="n"/>
      <c r="AB845" s="69" t="n"/>
      <c r="AC845" s="69" t="n"/>
      <c r="AD845" s="69" t="n"/>
      <c r="AE845" s="69" t="n"/>
      <c r="AF845" s="69" t="n"/>
      <c r="AG845" s="69" t="n"/>
      <c r="AH845" s="69" t="n"/>
      <c r="AI845" s="69" t="n"/>
      <c r="AJ845" s="69" t="n"/>
      <c r="AK845" s="69" t="n"/>
      <c r="AL845" s="69" t="n"/>
      <c r="AM845" s="69" t="n"/>
      <c r="AN845" s="69" t="n"/>
      <c r="AO845" s="69" t="n"/>
      <c r="AP845" s="375" t="n"/>
      <c r="AQ845" s="374" t="n"/>
      <c r="AR845" s="374" t="n"/>
      <c r="AS845" s="375" t="n"/>
      <c r="AT845" s="394" t="n"/>
      <c r="AU845" s="374" t="n"/>
      <c r="AV845" s="374" t="n"/>
      <c r="AW845" s="395" t="n"/>
    </row>
    <row r="846" ht="12.75" customHeight="1" s="341">
      <c r="A846" s="432" t="n">
        <v>1086</v>
      </c>
      <c r="B846" s="433" t="inlineStr">
        <is>
          <t>수변전실</t>
        </is>
      </c>
      <c r="C846" s="434" t="inlineStr">
        <is>
          <t>미코드</t>
        </is>
      </c>
      <c r="D846" s="435" t="inlineStr"/>
      <c r="E846" s="436" t="inlineStr">
        <is>
          <t>미코드</t>
        </is>
      </c>
      <c r="F846" s="437" t="inlineStr">
        <is>
          <t>스탠드형 산업용 선풍기</t>
        </is>
      </c>
      <c r="G846" s="437" t="inlineStr">
        <is>
          <t>신일 76CM 4엽 날개</t>
        </is>
      </c>
      <c r="H846" s="438" t="inlineStr">
        <is>
          <t>EA</t>
        </is>
      </c>
      <c r="I846" s="439" t="n">
        <v>262800</v>
      </c>
      <c r="J846" s="440" t="inlineStr">
        <is>
          <t>입고</t>
        </is>
      </c>
      <c r="K846" s="10" t="n"/>
      <c r="L846" s="10" t="n"/>
      <c r="M846" s="10" t="n"/>
      <c r="N846" s="10" t="n"/>
      <c r="O846" s="10" t="n"/>
      <c r="P846" s="10" t="n"/>
      <c r="Q846" s="10" t="n"/>
      <c r="R846" s="10" t="n"/>
      <c r="S846" s="10" t="n"/>
      <c r="T846" s="10" t="n"/>
      <c r="U846" s="10" t="n"/>
      <c r="V846" s="10" t="n"/>
      <c r="W846" s="10" t="n"/>
      <c r="X846" s="10" t="n"/>
      <c r="Y846" s="10" t="n"/>
      <c r="Z846" s="10" t="n"/>
      <c r="AA846" s="10" t="n"/>
      <c r="AB846" s="10" t="n"/>
      <c r="AC846" s="10" t="n"/>
      <c r="AD846" s="10" t="n"/>
      <c r="AE846" s="10" t="n"/>
      <c r="AF846" s="10" t="n"/>
      <c r="AG846" s="10" t="n"/>
      <c r="AH846" s="10" t="n"/>
      <c r="AI846" s="10" t="n"/>
      <c r="AJ846" s="10" t="n"/>
      <c r="AK846" s="10" t="n"/>
      <c r="AL846" s="10" t="n"/>
      <c r="AM846" s="10" t="n"/>
      <c r="AN846" s="10" t="n"/>
      <c r="AO846" s="10" t="n"/>
      <c r="AP846" s="386" t="n"/>
      <c r="AQ846" s="388" t="n"/>
      <c r="AR846" s="388" t="n"/>
      <c r="AS846" s="441" t="n">
        <v>0</v>
      </c>
      <c r="AT846" s="390" t="n"/>
      <c r="AU846" s="388" t="n"/>
      <c r="AV846" s="388" t="n"/>
      <c r="AW846" s="391" t="n">
        <v>0</v>
      </c>
    </row>
    <row r="847" ht="12.75" customHeight="1" s="341">
      <c r="A847" s="372" t="n"/>
      <c r="B847" s="372" t="n"/>
      <c r="C847" s="372" t="n"/>
      <c r="D847" s="372" t="n"/>
      <c r="E847" s="392" t="n"/>
      <c r="F847" s="374" t="n"/>
      <c r="G847" s="374" t="n"/>
      <c r="H847" s="374" t="n"/>
      <c r="I847" s="374" t="n"/>
      <c r="J847" s="440" t="inlineStr">
        <is>
          <t>출고</t>
        </is>
      </c>
      <c r="K847" s="69" t="n"/>
      <c r="L847" s="69" t="n"/>
      <c r="M847" s="69" t="n"/>
      <c r="N847" s="69" t="n"/>
      <c r="O847" s="69" t="n"/>
      <c r="P847" s="69" t="n"/>
      <c r="Q847" s="69" t="n"/>
      <c r="R847" s="69" t="n"/>
      <c r="S847" s="69" t="n"/>
      <c r="T847" s="69" t="n"/>
      <c r="U847" s="69" t="n"/>
      <c r="V847" s="69" t="n"/>
      <c r="W847" s="69" t="n"/>
      <c r="X847" s="69" t="n"/>
      <c r="Y847" s="69" t="n"/>
      <c r="Z847" s="69" t="n"/>
      <c r="AA847" s="69" t="n"/>
      <c r="AB847" s="69" t="n"/>
      <c r="AC847" s="69" t="n"/>
      <c r="AD847" s="69" t="n"/>
      <c r="AE847" s="69" t="n"/>
      <c r="AF847" s="69" t="n"/>
      <c r="AG847" s="69" t="n"/>
      <c r="AH847" s="69" t="n"/>
      <c r="AI847" s="69" t="n"/>
      <c r="AJ847" s="69" t="n"/>
      <c r="AK847" s="69" t="n"/>
      <c r="AL847" s="69" t="n"/>
      <c r="AM847" s="69" t="n"/>
      <c r="AN847" s="69" t="n"/>
      <c r="AO847" s="69" t="n"/>
      <c r="AP847" s="375" t="n"/>
      <c r="AQ847" s="374" t="n"/>
      <c r="AR847" s="374" t="n"/>
      <c r="AS847" s="375" t="n"/>
      <c r="AT847" s="394" t="n"/>
      <c r="AU847" s="374" t="n"/>
      <c r="AV847" s="374" t="n"/>
      <c r="AW847" s="395" t="n"/>
    </row>
    <row r="848" ht="12.75" customHeight="1" s="341">
      <c r="A848" s="432" t="n">
        <v>1087</v>
      </c>
      <c r="B848" s="433" t="inlineStr">
        <is>
          <t>수변전실</t>
        </is>
      </c>
      <c r="C848" s="434" t="inlineStr">
        <is>
          <t>미코드</t>
        </is>
      </c>
      <c r="D848" s="435" t="inlineStr"/>
      <c r="E848" s="436" t="inlineStr">
        <is>
          <t>미코드</t>
        </is>
      </c>
      <c r="F848" s="437" t="inlineStr">
        <is>
          <t>산업용 선풍기 안전망</t>
        </is>
      </c>
      <c r="G848" s="437" t="inlineStr">
        <is>
          <t>76CM 선풍기 그물망</t>
        </is>
      </c>
      <c r="H848" s="438" t="inlineStr">
        <is>
          <t>EA</t>
        </is>
      </c>
      <c r="I848" s="439" t="n">
        <v>6700</v>
      </c>
      <c r="J848" s="440" t="inlineStr">
        <is>
          <t>입고</t>
        </is>
      </c>
      <c r="K848" s="10" t="n"/>
      <c r="L848" s="10" t="n"/>
      <c r="M848" s="10" t="n"/>
      <c r="N848" s="10" t="n"/>
      <c r="O848" s="10" t="n"/>
      <c r="P848" s="10" t="n"/>
      <c r="Q848" s="10" t="n"/>
      <c r="R848" s="10" t="n"/>
      <c r="S848" s="10" t="n"/>
      <c r="T848" s="10" t="n"/>
      <c r="U848" s="10" t="n"/>
      <c r="V848" s="10" t="n"/>
      <c r="W848" s="10" t="n"/>
      <c r="X848" s="10" t="n"/>
      <c r="Y848" s="10" t="n"/>
      <c r="Z848" s="10" t="n"/>
      <c r="AA848" s="10" t="n"/>
      <c r="AB848" s="10" t="n"/>
      <c r="AC848" s="10" t="n"/>
      <c r="AD848" s="10" t="n"/>
      <c r="AE848" s="10" t="n"/>
      <c r="AF848" s="10" t="n"/>
      <c r="AG848" s="10" t="n"/>
      <c r="AH848" s="10" t="n"/>
      <c r="AI848" s="10" t="n"/>
      <c r="AJ848" s="10" t="n"/>
      <c r="AK848" s="10" t="n"/>
      <c r="AL848" s="10" t="n"/>
      <c r="AM848" s="10" t="n"/>
      <c r="AN848" s="10" t="n"/>
      <c r="AO848" s="10" t="n"/>
      <c r="AP848" s="386" t="n"/>
      <c r="AQ848" s="388" t="n"/>
      <c r="AR848" s="388" t="n"/>
      <c r="AS848" s="441" t="n">
        <v>0</v>
      </c>
      <c r="AT848" s="390" t="n"/>
      <c r="AU848" s="388" t="n"/>
      <c r="AV848" s="388" t="n"/>
      <c r="AW848" s="391" t="n">
        <v>0</v>
      </c>
    </row>
    <row r="849" ht="12.75" customHeight="1" s="341">
      <c r="A849" s="372" t="n"/>
      <c r="B849" s="372" t="n"/>
      <c r="C849" s="372" t="n"/>
      <c r="D849" s="372" t="n"/>
      <c r="E849" s="392" t="n"/>
      <c r="F849" s="374" t="n"/>
      <c r="G849" s="374" t="n"/>
      <c r="H849" s="374" t="n"/>
      <c r="I849" s="374" t="n"/>
      <c r="J849" s="440" t="inlineStr">
        <is>
          <t>출고</t>
        </is>
      </c>
      <c r="K849" s="69" t="n"/>
      <c r="L849" s="69" t="n"/>
      <c r="M849" s="69" t="n"/>
      <c r="N849" s="69" t="n"/>
      <c r="O849" s="69" t="n"/>
      <c r="P849" s="69" t="n"/>
      <c r="Q849" s="69" t="n"/>
      <c r="R849" s="69" t="n"/>
      <c r="S849" s="69" t="n"/>
      <c r="T849" s="69" t="n"/>
      <c r="U849" s="69" t="n"/>
      <c r="V849" s="69" t="n"/>
      <c r="W849" s="69" t="n"/>
      <c r="X849" s="69" t="n"/>
      <c r="Y849" s="69" t="n"/>
      <c r="Z849" s="69" t="n"/>
      <c r="AA849" s="69" t="n"/>
      <c r="AB849" s="69" t="n"/>
      <c r="AC849" s="69" t="n"/>
      <c r="AD849" s="69" t="n"/>
      <c r="AE849" s="69" t="n"/>
      <c r="AF849" s="69" t="n"/>
      <c r="AG849" s="69" t="n"/>
      <c r="AH849" s="69" t="n"/>
      <c r="AI849" s="69" t="n"/>
      <c r="AJ849" s="69" t="n"/>
      <c r="AK849" s="69" t="n"/>
      <c r="AL849" s="69" t="n"/>
      <c r="AM849" s="69" t="n"/>
      <c r="AN849" s="69" t="n"/>
      <c r="AO849" s="69" t="n"/>
      <c r="AP849" s="375" t="n"/>
      <c r="AQ849" s="374" t="n"/>
      <c r="AR849" s="374" t="n"/>
      <c r="AS849" s="375" t="n"/>
      <c r="AT849" s="394" t="n"/>
      <c r="AU849" s="374" t="n"/>
      <c r="AV849" s="374" t="n"/>
      <c r="AW849" s="395" t="n"/>
    </row>
    <row r="850" ht="12.75" customHeight="1" s="341">
      <c r="A850" s="432" t="n">
        <v>1088</v>
      </c>
      <c r="B850" s="433" t="inlineStr">
        <is>
          <t>수변전실</t>
        </is>
      </c>
      <c r="C850" s="434" t="inlineStr">
        <is>
          <t>미코드</t>
        </is>
      </c>
      <c r="D850" s="435" t="inlineStr"/>
      <c r="E850" s="436" t="inlineStr">
        <is>
          <t>미코드</t>
        </is>
      </c>
      <c r="F850" s="437" t="inlineStr">
        <is>
          <t>레벨기 삼각대</t>
        </is>
      </c>
      <c r="G850" s="437" t="inlineStr">
        <is>
          <t>신콘 ELT-70</t>
        </is>
      </c>
      <c r="H850" s="438" t="inlineStr">
        <is>
          <t>EA</t>
        </is>
      </c>
      <c r="I850" s="439" t="n">
        <v>80600</v>
      </c>
      <c r="J850" s="440" t="inlineStr">
        <is>
          <t>입고</t>
        </is>
      </c>
      <c r="K850" s="10" t="n"/>
      <c r="L850" s="10" t="n"/>
      <c r="M850" s="10" t="n"/>
      <c r="N850" s="10" t="n"/>
      <c r="O850" s="10" t="n"/>
      <c r="P850" s="10" t="n"/>
      <c r="Q850" s="10" t="n"/>
      <c r="R850" s="10" t="n"/>
      <c r="S850" s="10" t="n"/>
      <c r="T850" s="10" t="n"/>
      <c r="U850" s="10" t="n"/>
      <c r="V850" s="10" t="n"/>
      <c r="W850" s="10" t="n"/>
      <c r="X850" s="10" t="n"/>
      <c r="Y850" s="10" t="n"/>
      <c r="Z850" s="10" t="n"/>
      <c r="AA850" s="10" t="n"/>
      <c r="AB850" s="10" t="n"/>
      <c r="AC850" s="10" t="n"/>
      <c r="AD850" s="10" t="n"/>
      <c r="AE850" s="10" t="n"/>
      <c r="AF850" s="10" t="n"/>
      <c r="AG850" s="10" t="n"/>
      <c r="AH850" s="10" t="n"/>
      <c r="AI850" s="10" t="n"/>
      <c r="AJ850" s="10" t="n"/>
      <c r="AK850" s="10" t="n"/>
      <c r="AL850" s="10" t="n"/>
      <c r="AM850" s="10" t="n"/>
      <c r="AN850" s="10" t="n"/>
      <c r="AO850" s="10" t="n"/>
      <c r="AP850" s="386" t="n"/>
      <c r="AQ850" s="388" t="n"/>
      <c r="AR850" s="388" t="n"/>
      <c r="AS850" s="441" t="n">
        <v>0</v>
      </c>
      <c r="AT850" s="390" t="n"/>
      <c r="AU850" s="388" t="n"/>
      <c r="AV850" s="388" t="n"/>
      <c r="AW850" s="391" t="n">
        <v>0</v>
      </c>
    </row>
    <row r="851" ht="12.75" customHeight="1" s="341">
      <c r="A851" s="372" t="n"/>
      <c r="B851" s="372" t="n"/>
      <c r="C851" s="372" t="n"/>
      <c r="D851" s="372" t="n"/>
      <c r="E851" s="392" t="n"/>
      <c r="F851" s="374" t="n"/>
      <c r="G851" s="374" t="n"/>
      <c r="H851" s="374" t="n"/>
      <c r="I851" s="374" t="n"/>
      <c r="J851" s="440" t="inlineStr">
        <is>
          <t>출고</t>
        </is>
      </c>
      <c r="K851" s="69" t="n"/>
      <c r="L851" s="69" t="n"/>
      <c r="M851" s="69" t="n"/>
      <c r="N851" s="69" t="n"/>
      <c r="O851" s="69" t="n"/>
      <c r="P851" s="69" t="n"/>
      <c r="Q851" s="69" t="n"/>
      <c r="R851" s="69" t="n"/>
      <c r="S851" s="69" t="n"/>
      <c r="T851" s="69" t="n"/>
      <c r="U851" s="69" t="n"/>
      <c r="V851" s="69" t="n"/>
      <c r="W851" s="69" t="n"/>
      <c r="X851" s="69" t="n"/>
      <c r="Y851" s="69" t="n"/>
      <c r="Z851" s="69" t="n"/>
      <c r="AA851" s="69" t="n"/>
      <c r="AB851" s="69" t="n"/>
      <c r="AC851" s="69" t="n"/>
      <c r="AD851" s="69" t="n"/>
      <c r="AE851" s="69" t="n"/>
      <c r="AF851" s="69" t="n"/>
      <c r="AG851" s="69" t="n"/>
      <c r="AH851" s="69" t="n"/>
      <c r="AI851" s="69" t="n"/>
      <c r="AJ851" s="69" t="n"/>
      <c r="AK851" s="69" t="n"/>
      <c r="AL851" s="69" t="n"/>
      <c r="AM851" s="69" t="n"/>
      <c r="AN851" s="69" t="n"/>
      <c r="AO851" s="69" t="n"/>
      <c r="AP851" s="375" t="n"/>
      <c r="AQ851" s="374" t="n"/>
      <c r="AR851" s="374" t="n"/>
      <c r="AS851" s="375" t="n"/>
      <c r="AT851" s="394" t="n"/>
      <c r="AU851" s="374" t="n"/>
      <c r="AV851" s="374" t="n"/>
      <c r="AW851" s="395" t="n"/>
    </row>
    <row r="852" ht="12.75" customHeight="1" s="341">
      <c r="A852" s="432" t="n">
        <v>1089</v>
      </c>
      <c r="B852" s="433" t="inlineStr">
        <is>
          <t>수변전실</t>
        </is>
      </c>
      <c r="C852" s="434" t="inlineStr">
        <is>
          <t>미코드</t>
        </is>
      </c>
      <c r="D852" s="435" t="inlineStr"/>
      <c r="E852" s="436" t="inlineStr">
        <is>
          <t>미코드</t>
        </is>
      </c>
      <c r="F852" s="437" t="inlineStr">
        <is>
          <t>부동액</t>
        </is>
      </c>
      <c r="G852" s="437" t="inlineStr">
        <is>
          <t>발전기용, 18L MALPYO</t>
        </is>
      </c>
      <c r="H852" s="438" t="inlineStr">
        <is>
          <t>EA</t>
        </is>
      </c>
      <c r="I852" s="439" t="n">
        <v>0</v>
      </c>
      <c r="J852" s="440" t="inlineStr">
        <is>
          <t>입고</t>
        </is>
      </c>
      <c r="K852" s="10" t="n"/>
      <c r="L852" s="10" t="n"/>
      <c r="M852" s="10" t="n"/>
      <c r="N852" s="10" t="n"/>
      <c r="O852" s="10" t="n"/>
      <c r="P852" s="10" t="n"/>
      <c r="Q852" s="10" t="n"/>
      <c r="R852" s="10" t="n"/>
      <c r="S852" s="10" t="n"/>
      <c r="T852" s="10" t="n"/>
      <c r="U852" s="10" t="n"/>
      <c r="V852" s="10" t="n"/>
      <c r="W852" s="10" t="n"/>
      <c r="X852" s="10" t="n"/>
      <c r="Y852" s="10" t="n"/>
      <c r="Z852" s="10" t="n"/>
      <c r="AA852" s="10" t="n"/>
      <c r="AB852" s="10" t="n"/>
      <c r="AC852" s="10" t="n"/>
      <c r="AD852" s="10" t="n"/>
      <c r="AE852" s="10" t="n"/>
      <c r="AF852" s="10" t="n"/>
      <c r="AG852" s="10" t="n"/>
      <c r="AH852" s="10" t="n"/>
      <c r="AI852" s="10" t="n"/>
      <c r="AJ852" s="10" t="n"/>
      <c r="AK852" s="10" t="n"/>
      <c r="AL852" s="10" t="n"/>
      <c r="AM852" s="10" t="n"/>
      <c r="AN852" s="10" t="n"/>
      <c r="AO852" s="10" t="n"/>
      <c r="AP852" s="386" t="n"/>
      <c r="AQ852" s="388" t="n"/>
      <c r="AR852" s="388" t="n"/>
      <c r="AS852" s="441" t="n">
        <v>0</v>
      </c>
      <c r="AT852" s="390" t="n"/>
      <c r="AU852" s="388" t="n"/>
      <c r="AV852" s="388" t="n"/>
      <c r="AW852" s="391" t="n">
        <v>0</v>
      </c>
    </row>
    <row r="853" ht="12.75" customHeight="1" s="341">
      <c r="A853" s="372" t="n"/>
      <c r="B853" s="372" t="n"/>
      <c r="C853" s="372" t="n"/>
      <c r="D853" s="372" t="n"/>
      <c r="E853" s="392" t="n"/>
      <c r="F853" s="374" t="n"/>
      <c r="G853" s="374" t="n"/>
      <c r="H853" s="374" t="n"/>
      <c r="I853" s="374" t="n"/>
      <c r="J853" s="440" t="inlineStr">
        <is>
          <t>출고</t>
        </is>
      </c>
      <c r="K853" s="69" t="n"/>
      <c r="L853" s="69" t="n"/>
      <c r="M853" s="69" t="n"/>
      <c r="N853" s="69" t="n"/>
      <c r="O853" s="69" t="n"/>
      <c r="P853" s="69" t="n"/>
      <c r="Q853" s="69" t="n"/>
      <c r="R853" s="69" t="n"/>
      <c r="S853" s="69" t="n"/>
      <c r="T853" s="69" t="n"/>
      <c r="U853" s="69" t="n"/>
      <c r="V853" s="69" t="n"/>
      <c r="W853" s="69" t="n"/>
      <c r="X853" s="69" t="n"/>
      <c r="Y853" s="69" t="n"/>
      <c r="Z853" s="69" t="n"/>
      <c r="AA853" s="69" t="n"/>
      <c r="AB853" s="69" t="n"/>
      <c r="AC853" s="69" t="n"/>
      <c r="AD853" s="69" t="n"/>
      <c r="AE853" s="69" t="n"/>
      <c r="AF853" s="69" t="n"/>
      <c r="AG853" s="69" t="n"/>
      <c r="AH853" s="69" t="n"/>
      <c r="AI853" s="69" t="n"/>
      <c r="AJ853" s="69" t="n"/>
      <c r="AK853" s="69" t="n"/>
      <c r="AL853" s="69" t="n"/>
      <c r="AM853" s="69" t="n"/>
      <c r="AN853" s="69" t="n"/>
      <c r="AO853" s="69" t="n"/>
      <c r="AP853" s="375" t="n"/>
      <c r="AQ853" s="374" t="n"/>
      <c r="AR853" s="374" t="n"/>
      <c r="AS853" s="375" t="n"/>
      <c r="AT853" s="394" t="n"/>
      <c r="AU853" s="374" t="n"/>
      <c r="AV853" s="374" t="n"/>
      <c r="AW853" s="395" t="n"/>
    </row>
    <row r="854" ht="12.75" customHeight="1" s="341">
      <c r="A854" s="432" t="n">
        <v>1090</v>
      </c>
      <c r="B854" s="433" t="inlineStr">
        <is>
          <t>수변전실</t>
        </is>
      </c>
      <c r="C854" s="434" t="inlineStr">
        <is>
          <t>미코드</t>
        </is>
      </c>
      <c r="D854" s="435" t="inlineStr"/>
      <c r="E854" s="436" t="inlineStr">
        <is>
          <t>미코드</t>
        </is>
      </c>
      <c r="F854" s="437" t="inlineStr">
        <is>
          <t>무소음 바퀴</t>
        </is>
      </c>
      <c r="G854" s="437" t="inlineStr">
        <is>
          <t>고중량 5인치 회전 브레이크</t>
        </is>
      </c>
      <c r="H854" s="438" t="inlineStr">
        <is>
          <t>EA</t>
        </is>
      </c>
      <c r="I854" s="439" t="n">
        <v>25000</v>
      </c>
      <c r="J854" s="440" t="inlineStr">
        <is>
          <t>입고</t>
        </is>
      </c>
      <c r="K854" s="10" t="n"/>
      <c r="L854" s="10" t="n"/>
      <c r="M854" s="10" t="n"/>
      <c r="N854" s="10" t="n"/>
      <c r="O854" s="10" t="n"/>
      <c r="P854" s="10" t="n"/>
      <c r="Q854" s="10" t="n"/>
      <c r="R854" s="10" t="n"/>
      <c r="S854" s="10" t="n"/>
      <c r="T854" s="10" t="n"/>
      <c r="U854" s="10" t="n"/>
      <c r="V854" s="10" t="n"/>
      <c r="W854" s="10" t="n"/>
      <c r="X854" s="10" t="n"/>
      <c r="Y854" s="10" t="n"/>
      <c r="Z854" s="10" t="n"/>
      <c r="AA854" s="10" t="n"/>
      <c r="AB854" s="10" t="n"/>
      <c r="AC854" s="10" t="n"/>
      <c r="AD854" s="10" t="n"/>
      <c r="AE854" s="10" t="n"/>
      <c r="AF854" s="10" t="n"/>
      <c r="AG854" s="10" t="n"/>
      <c r="AH854" s="10" t="n"/>
      <c r="AI854" s="10" t="n"/>
      <c r="AJ854" s="10" t="n"/>
      <c r="AK854" s="10" t="n"/>
      <c r="AL854" s="10" t="n"/>
      <c r="AM854" s="10" t="n"/>
      <c r="AN854" s="10" t="n"/>
      <c r="AO854" s="10" t="n"/>
      <c r="AP854" s="386" t="n">
        <v>10</v>
      </c>
      <c r="AQ854" s="388" t="n"/>
      <c r="AR854" s="388" t="n"/>
      <c r="AS854" s="441" t="n">
        <v>10</v>
      </c>
      <c r="AT854" s="390" t="n">
        <v>250000</v>
      </c>
      <c r="AU854" s="388" t="n"/>
      <c r="AV854" s="388" t="n"/>
      <c r="AW854" s="391" t="n">
        <v>250000</v>
      </c>
    </row>
    <row r="855" ht="12.75" customHeight="1" s="341">
      <c r="A855" s="372" t="n"/>
      <c r="B855" s="372" t="n"/>
      <c r="C855" s="372" t="n"/>
      <c r="D855" s="372" t="n"/>
      <c r="E855" s="392" t="n"/>
      <c r="F855" s="374" t="n"/>
      <c r="G855" s="374" t="n"/>
      <c r="H855" s="374" t="n"/>
      <c r="I855" s="374" t="n"/>
      <c r="J855" s="440" t="inlineStr">
        <is>
          <t>출고</t>
        </is>
      </c>
      <c r="K855" s="69" t="n"/>
      <c r="L855" s="69" t="n"/>
      <c r="M855" s="69" t="n"/>
      <c r="N855" s="69" t="n"/>
      <c r="O855" s="69" t="n"/>
      <c r="P855" s="69" t="n"/>
      <c r="Q855" s="69" t="n"/>
      <c r="R855" s="69" t="n"/>
      <c r="S855" s="69" t="n"/>
      <c r="T855" s="69" t="n"/>
      <c r="U855" s="69" t="n"/>
      <c r="V855" s="69" t="n"/>
      <c r="W855" s="69" t="n"/>
      <c r="X855" s="69" t="n"/>
      <c r="Y855" s="69" t="n"/>
      <c r="Z855" s="69" t="n"/>
      <c r="AA855" s="69" t="n"/>
      <c r="AB855" s="69" t="n"/>
      <c r="AC855" s="69" t="n"/>
      <c r="AD855" s="69" t="n"/>
      <c r="AE855" s="69" t="n"/>
      <c r="AF855" s="69" t="n"/>
      <c r="AG855" s="69" t="n"/>
      <c r="AH855" s="69" t="n"/>
      <c r="AI855" s="69" t="n"/>
      <c r="AJ855" s="69" t="n"/>
      <c r="AK855" s="69" t="n"/>
      <c r="AL855" s="69" t="n"/>
      <c r="AM855" s="69" t="n"/>
      <c r="AN855" s="69" t="n"/>
      <c r="AO855" s="69" t="n"/>
      <c r="AP855" s="375" t="n"/>
      <c r="AQ855" s="374" t="n"/>
      <c r="AR855" s="374" t="n"/>
      <c r="AS855" s="375" t="n"/>
      <c r="AT855" s="394" t="n"/>
      <c r="AU855" s="374" t="n"/>
      <c r="AV855" s="374" t="n"/>
      <c r="AW855" s="395" t="n"/>
    </row>
    <row r="856" ht="12.75" customHeight="1" s="341">
      <c r="A856" s="432" t="n">
        <v>1091</v>
      </c>
      <c r="B856" s="433" t="inlineStr">
        <is>
          <t>수변전실</t>
        </is>
      </c>
      <c r="C856" s="434" t="inlineStr">
        <is>
          <t>미코드</t>
        </is>
      </c>
      <c r="D856" s="435" t="inlineStr"/>
      <c r="E856" s="436" t="inlineStr">
        <is>
          <t>미코드</t>
        </is>
      </c>
      <c r="F856" s="437" t="inlineStr">
        <is>
          <t>공업용 영구자석</t>
        </is>
      </c>
      <c r="G856" s="437" t="inlineStr">
        <is>
          <t>48mm 원형</t>
        </is>
      </c>
      <c r="H856" s="438" t="inlineStr">
        <is>
          <t>EA</t>
        </is>
      </c>
      <c r="I856" s="439" t="n">
        <v>0</v>
      </c>
      <c r="J856" s="440" t="inlineStr">
        <is>
          <t>입고</t>
        </is>
      </c>
      <c r="K856" s="10" t="n"/>
      <c r="L856" s="10" t="n"/>
      <c r="M856" s="10" t="n"/>
      <c r="N856" s="10" t="n"/>
      <c r="O856" s="10" t="n"/>
      <c r="P856" s="10" t="n"/>
      <c r="Q856" s="10" t="n"/>
      <c r="R856" s="10" t="n"/>
      <c r="S856" s="10" t="n"/>
      <c r="T856" s="10" t="n"/>
      <c r="U856" s="10" t="n"/>
      <c r="V856" s="10" t="n"/>
      <c r="W856" s="10" t="n"/>
      <c r="X856" s="10" t="n"/>
      <c r="Y856" s="10" t="n"/>
      <c r="Z856" s="10" t="n"/>
      <c r="AA856" s="10" t="n"/>
      <c r="AB856" s="10" t="n"/>
      <c r="AC856" s="10" t="n"/>
      <c r="AD856" s="10" t="n"/>
      <c r="AE856" s="10" t="n"/>
      <c r="AF856" s="10" t="n"/>
      <c r="AG856" s="10" t="n"/>
      <c r="AH856" s="10" t="n"/>
      <c r="AI856" s="10" t="n"/>
      <c r="AJ856" s="10" t="n"/>
      <c r="AK856" s="10" t="n"/>
      <c r="AL856" s="10" t="n"/>
      <c r="AM856" s="10" t="n"/>
      <c r="AN856" s="10" t="n"/>
      <c r="AO856" s="10" t="n"/>
      <c r="AP856" s="386" t="n"/>
      <c r="AQ856" s="388" t="n"/>
      <c r="AR856" s="388" t="n"/>
      <c r="AS856" s="441" t="n">
        <v>0</v>
      </c>
      <c r="AT856" s="390" t="n"/>
      <c r="AU856" s="388" t="n"/>
      <c r="AV856" s="388" t="n"/>
      <c r="AW856" s="391" t="n">
        <v>0</v>
      </c>
    </row>
    <row r="857" ht="12.75" customHeight="1" s="341">
      <c r="A857" s="372" t="n"/>
      <c r="B857" s="372" t="n"/>
      <c r="C857" s="372" t="n"/>
      <c r="D857" s="372" t="n"/>
      <c r="E857" s="392" t="n"/>
      <c r="F857" s="374" t="n"/>
      <c r="G857" s="374" t="n"/>
      <c r="H857" s="374" t="n"/>
      <c r="I857" s="374" t="n"/>
      <c r="J857" s="440" t="inlineStr">
        <is>
          <t>출고</t>
        </is>
      </c>
      <c r="K857" s="69" t="n"/>
      <c r="L857" s="69" t="n"/>
      <c r="M857" s="69" t="n"/>
      <c r="N857" s="69" t="n"/>
      <c r="O857" s="69" t="n"/>
      <c r="P857" s="69" t="n"/>
      <c r="Q857" s="69" t="n"/>
      <c r="R857" s="69" t="n"/>
      <c r="S857" s="69" t="n"/>
      <c r="T857" s="69" t="n"/>
      <c r="U857" s="69" t="n"/>
      <c r="V857" s="69" t="n"/>
      <c r="W857" s="69" t="n"/>
      <c r="X857" s="69" t="n"/>
      <c r="Y857" s="69" t="n"/>
      <c r="Z857" s="69" t="n"/>
      <c r="AA857" s="69" t="n"/>
      <c r="AB857" s="69" t="n"/>
      <c r="AC857" s="69" t="n"/>
      <c r="AD857" s="69" t="n"/>
      <c r="AE857" s="69" t="n"/>
      <c r="AF857" s="69" t="n"/>
      <c r="AG857" s="69" t="n"/>
      <c r="AH857" s="69" t="n"/>
      <c r="AI857" s="69" t="n"/>
      <c r="AJ857" s="69" t="n"/>
      <c r="AK857" s="69" t="n"/>
      <c r="AL857" s="69" t="n"/>
      <c r="AM857" s="69" t="n"/>
      <c r="AN857" s="69" t="n"/>
      <c r="AO857" s="69" t="n"/>
      <c r="AP857" s="375" t="n"/>
      <c r="AQ857" s="374" t="n"/>
      <c r="AR857" s="374" t="n"/>
      <c r="AS857" s="375" t="n"/>
      <c r="AT857" s="394" t="n"/>
      <c r="AU857" s="374" t="n"/>
      <c r="AV857" s="374" t="n"/>
      <c r="AW857" s="395" t="n"/>
    </row>
    <row r="858" ht="12.75" customHeight="1" s="341">
      <c r="A858" s="432" t="n">
        <v>1095</v>
      </c>
      <c r="B858" s="433" t="inlineStr">
        <is>
          <t>유리책장</t>
        </is>
      </c>
      <c r="C858" s="434" t="inlineStr">
        <is>
          <t>미코드</t>
        </is>
      </c>
      <c r="D858" s="435" t="inlineStr"/>
      <c r="E858" s="436" t="inlineStr">
        <is>
          <t>미코드</t>
        </is>
      </c>
      <c r="F858" s="437" t="inlineStr">
        <is>
          <t>고압검전기</t>
        </is>
      </c>
      <c r="G858" s="437" t="inlineStr">
        <is>
          <t>HSS-25B</t>
        </is>
      </c>
      <c r="H858" s="438" t="inlineStr">
        <is>
          <t>EA</t>
        </is>
      </c>
      <c r="I858" s="439" t="n">
        <v>215000</v>
      </c>
      <c r="J858" s="440" t="inlineStr">
        <is>
          <t>입고</t>
        </is>
      </c>
      <c r="K858" s="10" t="n"/>
      <c r="L858" s="10" t="n"/>
      <c r="M858" s="10" t="n"/>
      <c r="N858" s="10" t="n"/>
      <c r="O858" s="10" t="n"/>
      <c r="P858" s="10" t="n"/>
      <c r="Q858" s="10" t="n"/>
      <c r="R858" s="10" t="n"/>
      <c r="S858" s="10" t="n"/>
      <c r="T858" s="10" t="n"/>
      <c r="U858" s="10" t="n"/>
      <c r="V858" s="10" t="n"/>
      <c r="W858" s="10" t="n"/>
      <c r="X858" s="10" t="n"/>
      <c r="Y858" s="10" t="n"/>
      <c r="Z858" s="10" t="n"/>
      <c r="AA858" s="10" t="n"/>
      <c r="AB858" s="10" t="n"/>
      <c r="AC858" s="10" t="n"/>
      <c r="AD858" s="10" t="n"/>
      <c r="AE858" s="10" t="n"/>
      <c r="AF858" s="10" t="n"/>
      <c r="AG858" s="10" t="n"/>
      <c r="AH858" s="10" t="n"/>
      <c r="AI858" s="10" t="n"/>
      <c r="AJ858" s="10" t="n"/>
      <c r="AK858" s="10" t="n"/>
      <c r="AL858" s="10" t="n"/>
      <c r="AM858" s="10" t="n"/>
      <c r="AN858" s="10" t="n"/>
      <c r="AO858" s="10" t="n"/>
      <c r="AP858" s="386" t="n">
        <v>2</v>
      </c>
      <c r="AQ858" s="388" t="n"/>
      <c r="AR858" s="388" t="n"/>
      <c r="AS858" s="441" t="n">
        <v>2</v>
      </c>
      <c r="AT858" s="390" t="n">
        <v>430000</v>
      </c>
      <c r="AU858" s="388" t="n"/>
      <c r="AV858" s="388" t="n"/>
      <c r="AW858" s="391" t="n">
        <v>430000</v>
      </c>
    </row>
    <row r="859" ht="12.75" customHeight="1" s="341">
      <c r="A859" s="372" t="n"/>
      <c r="B859" s="372" t="n"/>
      <c r="C859" s="372" t="n"/>
      <c r="D859" s="372" t="n"/>
      <c r="E859" s="392" t="n"/>
      <c r="F859" s="374" t="n"/>
      <c r="G859" s="374" t="n"/>
      <c r="H859" s="374" t="n"/>
      <c r="I859" s="374" t="n"/>
      <c r="J859" s="440" t="inlineStr">
        <is>
          <t>출고</t>
        </is>
      </c>
      <c r="K859" s="69" t="n"/>
      <c r="L859" s="69" t="n"/>
      <c r="M859" s="69" t="n"/>
      <c r="N859" s="69" t="n"/>
      <c r="O859" s="69" t="n"/>
      <c r="P859" s="69" t="n"/>
      <c r="Q859" s="69" t="n"/>
      <c r="R859" s="69" t="n"/>
      <c r="S859" s="69" t="n"/>
      <c r="T859" s="69" t="n"/>
      <c r="U859" s="69" t="n"/>
      <c r="V859" s="69" t="n"/>
      <c r="W859" s="69" t="n"/>
      <c r="X859" s="69" t="n"/>
      <c r="Y859" s="69" t="n"/>
      <c r="Z859" s="69" t="n"/>
      <c r="AA859" s="69" t="n"/>
      <c r="AB859" s="69" t="n"/>
      <c r="AC859" s="69" t="n"/>
      <c r="AD859" s="69" t="n"/>
      <c r="AE859" s="69" t="n"/>
      <c r="AF859" s="69" t="n"/>
      <c r="AG859" s="69" t="n"/>
      <c r="AH859" s="69" t="n"/>
      <c r="AI859" s="69" t="n"/>
      <c r="AJ859" s="69" t="n"/>
      <c r="AK859" s="69" t="n"/>
      <c r="AL859" s="69" t="n"/>
      <c r="AM859" s="69" t="n"/>
      <c r="AN859" s="69" t="n"/>
      <c r="AO859" s="69" t="n"/>
      <c r="AP859" s="375" t="n"/>
      <c r="AQ859" s="374" t="n"/>
      <c r="AR859" s="374" t="n"/>
      <c r="AS859" s="375" t="n"/>
      <c r="AT859" s="394" t="n"/>
      <c r="AU859" s="374" t="n"/>
      <c r="AV859" s="374" t="n"/>
      <c r="AW859" s="395" t="n"/>
    </row>
    <row r="860" ht="12.75" customHeight="1" s="341">
      <c r="A860" s="432" t="n">
        <v>1096</v>
      </c>
      <c r="B860" s="433" t="inlineStr">
        <is>
          <t>유리책장</t>
        </is>
      </c>
      <c r="C860" s="434" t="inlineStr">
        <is>
          <t>미코드</t>
        </is>
      </c>
      <c r="D860" s="435" t="inlineStr"/>
      <c r="E860" s="436" t="inlineStr">
        <is>
          <t>미코드</t>
        </is>
      </c>
      <c r="F860" s="437" t="inlineStr">
        <is>
          <t>누설전류계</t>
        </is>
      </c>
      <c r="G860" s="437" t="inlineStr">
        <is>
          <t>KEW2431</t>
        </is>
      </c>
      <c r="H860" s="438" t="inlineStr">
        <is>
          <t>EA</t>
        </is>
      </c>
      <c r="I860" s="439" t="n">
        <v>475000</v>
      </c>
      <c r="J860" s="440" t="inlineStr">
        <is>
          <t>입고</t>
        </is>
      </c>
      <c r="K860" s="10" t="n"/>
      <c r="L860" s="10" t="n"/>
      <c r="M860" s="10" t="n"/>
      <c r="N860" s="10" t="n"/>
      <c r="O860" s="10" t="n"/>
      <c r="P860" s="10" t="n"/>
      <c r="Q860" s="10" t="n"/>
      <c r="R860" s="10" t="n"/>
      <c r="S860" s="10" t="n"/>
      <c r="T860" s="10" t="n"/>
      <c r="U860" s="10" t="n"/>
      <c r="V860" s="10" t="n"/>
      <c r="W860" s="10" t="n"/>
      <c r="X860" s="10" t="n"/>
      <c r="Y860" s="10" t="n"/>
      <c r="Z860" s="10" t="n"/>
      <c r="AA860" s="10" t="n"/>
      <c r="AB860" s="10" t="n"/>
      <c r="AC860" s="10" t="n"/>
      <c r="AD860" s="10" t="n"/>
      <c r="AE860" s="10" t="n"/>
      <c r="AF860" s="10" t="n"/>
      <c r="AG860" s="10" t="n"/>
      <c r="AH860" s="10" t="n"/>
      <c r="AI860" s="10" t="n"/>
      <c r="AJ860" s="10" t="n"/>
      <c r="AK860" s="10" t="n"/>
      <c r="AL860" s="10" t="n"/>
      <c r="AM860" s="10" t="n"/>
      <c r="AN860" s="10" t="n"/>
      <c r="AO860" s="10" t="n"/>
      <c r="AP860" s="386" t="n">
        <v>1</v>
      </c>
      <c r="AQ860" s="388" t="n"/>
      <c r="AR860" s="388" t="n"/>
      <c r="AS860" s="441" t="n">
        <v>1</v>
      </c>
      <c r="AT860" s="390" t="n">
        <v>475000</v>
      </c>
      <c r="AU860" s="388" t="n"/>
      <c r="AV860" s="388" t="n"/>
      <c r="AW860" s="391" t="n">
        <v>475000</v>
      </c>
    </row>
    <row r="861" ht="12.75" customHeight="1" s="341">
      <c r="A861" s="372" t="n"/>
      <c r="B861" s="372" t="n"/>
      <c r="C861" s="372" t="n"/>
      <c r="D861" s="372" t="n"/>
      <c r="E861" s="392" t="n"/>
      <c r="F861" s="374" t="n"/>
      <c r="G861" s="374" t="n"/>
      <c r="H861" s="374" t="n"/>
      <c r="I861" s="374" t="n"/>
      <c r="J861" s="440" t="inlineStr">
        <is>
          <t>출고</t>
        </is>
      </c>
      <c r="K861" s="69" t="n"/>
      <c r="L861" s="69" t="n"/>
      <c r="M861" s="69" t="n"/>
      <c r="N861" s="69" t="n"/>
      <c r="O861" s="69" t="n"/>
      <c r="P861" s="69" t="n"/>
      <c r="Q861" s="69" t="n"/>
      <c r="R861" s="69" t="n"/>
      <c r="S861" s="69" t="n"/>
      <c r="T861" s="69" t="n"/>
      <c r="U861" s="69" t="n"/>
      <c r="V861" s="69" t="n"/>
      <c r="W861" s="69" t="n"/>
      <c r="X861" s="69" t="n"/>
      <c r="Y861" s="69" t="n"/>
      <c r="Z861" s="69" t="n"/>
      <c r="AA861" s="69" t="n"/>
      <c r="AB861" s="69" t="n"/>
      <c r="AC861" s="69" t="n"/>
      <c r="AD861" s="69" t="n"/>
      <c r="AE861" s="69" t="n"/>
      <c r="AF861" s="69" t="n"/>
      <c r="AG861" s="69" t="n"/>
      <c r="AH861" s="69" t="n"/>
      <c r="AI861" s="69" t="n"/>
      <c r="AJ861" s="69" t="n"/>
      <c r="AK861" s="69" t="n"/>
      <c r="AL861" s="69" t="n"/>
      <c r="AM861" s="69" t="n"/>
      <c r="AN861" s="69" t="n"/>
      <c r="AO861" s="69" t="n"/>
      <c r="AP861" s="375" t="n"/>
      <c r="AQ861" s="374" t="n"/>
      <c r="AR861" s="374" t="n"/>
      <c r="AS861" s="375" t="n"/>
      <c r="AT861" s="394" t="n"/>
      <c r="AU861" s="374" t="n"/>
      <c r="AV861" s="374" t="n"/>
      <c r="AW861" s="395" t="n"/>
    </row>
    <row r="862" ht="12.75" customHeight="1" s="341">
      <c r="A862" s="432" t="n">
        <v>1097</v>
      </c>
      <c r="B862" s="433" t="inlineStr">
        <is>
          <t>유리책장</t>
        </is>
      </c>
      <c r="C862" s="434" t="inlineStr">
        <is>
          <t>미코드</t>
        </is>
      </c>
      <c r="D862" s="435" t="inlineStr"/>
      <c r="E862" s="436" t="inlineStr">
        <is>
          <t>미코드</t>
        </is>
      </c>
      <c r="F862" s="437" t="inlineStr">
        <is>
          <t>디지털 클램프미터</t>
        </is>
      </c>
      <c r="G862" s="437" t="inlineStr">
        <is>
          <t>RLM-1</t>
        </is>
      </c>
      <c r="H862" s="438" t="inlineStr">
        <is>
          <t>EA</t>
        </is>
      </c>
      <c r="I862" s="439" t="n">
        <v>0</v>
      </c>
      <c r="J862" s="440" t="inlineStr">
        <is>
          <t>입고</t>
        </is>
      </c>
      <c r="K862" s="10" t="n"/>
      <c r="L862" s="10" t="n"/>
      <c r="M862" s="10" t="n"/>
      <c r="N862" s="10" t="n"/>
      <c r="O862" s="10" t="n"/>
      <c r="P862" s="10" t="n"/>
      <c r="Q862" s="10" t="n"/>
      <c r="R862" s="10" t="n"/>
      <c r="S862" s="10" t="n"/>
      <c r="T862" s="10" t="n"/>
      <c r="U862" s="10" t="n"/>
      <c r="V862" s="10" t="n"/>
      <c r="W862" s="10" t="n"/>
      <c r="X862" s="10" t="n"/>
      <c r="Y862" s="10" t="n"/>
      <c r="Z862" s="10" t="n"/>
      <c r="AA862" s="10" t="n"/>
      <c r="AB862" s="10" t="n"/>
      <c r="AC862" s="10" t="n"/>
      <c r="AD862" s="10" t="n"/>
      <c r="AE862" s="10" t="n"/>
      <c r="AF862" s="10" t="n"/>
      <c r="AG862" s="10" t="n"/>
      <c r="AH862" s="10" t="n"/>
      <c r="AI862" s="10" t="n"/>
      <c r="AJ862" s="10" t="n"/>
      <c r="AK862" s="10" t="n"/>
      <c r="AL862" s="10" t="n"/>
      <c r="AM862" s="10" t="n"/>
      <c r="AN862" s="10" t="n"/>
      <c r="AO862" s="10" t="n"/>
      <c r="AP862" s="386" t="n">
        <v>1</v>
      </c>
      <c r="AQ862" s="388" t="n"/>
      <c r="AR862" s="388" t="n"/>
      <c r="AS862" s="441" t="n">
        <v>1</v>
      </c>
      <c r="AT862" s="390" t="n"/>
      <c r="AU862" s="388" t="n"/>
      <c r="AV862" s="388" t="n"/>
      <c r="AW862" s="391" t="n">
        <v>0</v>
      </c>
    </row>
    <row r="863" ht="12.75" customHeight="1" s="341">
      <c r="A863" s="372" t="n"/>
      <c r="B863" s="372" t="n"/>
      <c r="C863" s="372" t="n"/>
      <c r="D863" s="372" t="n"/>
      <c r="E863" s="392" t="n"/>
      <c r="F863" s="374" t="n"/>
      <c r="G863" s="374" t="n"/>
      <c r="H863" s="374" t="n"/>
      <c r="I863" s="374" t="n"/>
      <c r="J863" s="440" t="inlineStr">
        <is>
          <t>출고</t>
        </is>
      </c>
      <c r="K863" s="69" t="n"/>
      <c r="L863" s="69" t="n"/>
      <c r="M863" s="69" t="n"/>
      <c r="N863" s="69" t="n"/>
      <c r="O863" s="69" t="n"/>
      <c r="P863" s="69" t="n"/>
      <c r="Q863" s="69" t="n"/>
      <c r="R863" s="69" t="n"/>
      <c r="S863" s="69" t="n"/>
      <c r="T863" s="69" t="n"/>
      <c r="U863" s="69" t="n"/>
      <c r="V863" s="69" t="n"/>
      <c r="W863" s="69" t="n"/>
      <c r="X863" s="69" t="n"/>
      <c r="Y863" s="69" t="n"/>
      <c r="Z863" s="69" t="n"/>
      <c r="AA863" s="69" t="n"/>
      <c r="AB863" s="69" t="n"/>
      <c r="AC863" s="69" t="n"/>
      <c r="AD863" s="69" t="n"/>
      <c r="AE863" s="69" t="n"/>
      <c r="AF863" s="69" t="n"/>
      <c r="AG863" s="69" t="n"/>
      <c r="AH863" s="69" t="n"/>
      <c r="AI863" s="69" t="n"/>
      <c r="AJ863" s="69" t="n"/>
      <c r="AK863" s="69" t="n"/>
      <c r="AL863" s="69" t="n"/>
      <c r="AM863" s="69" t="n"/>
      <c r="AN863" s="69" t="n"/>
      <c r="AO863" s="69" t="n"/>
      <c r="AP863" s="375" t="n"/>
      <c r="AQ863" s="374" t="n"/>
      <c r="AR863" s="374" t="n"/>
      <c r="AS863" s="375" t="n"/>
      <c r="AT863" s="394" t="n"/>
      <c r="AU863" s="374" t="n"/>
      <c r="AV863" s="374" t="n"/>
      <c r="AW863" s="395" t="n"/>
    </row>
    <row r="864" ht="12.75" customHeight="1" s="341">
      <c r="A864" s="432" t="n">
        <v>1098</v>
      </c>
      <c r="B864" s="433" t="inlineStr">
        <is>
          <t>유리책장</t>
        </is>
      </c>
      <c r="C864" s="434" t="inlineStr">
        <is>
          <t>미코드</t>
        </is>
      </c>
      <c r="D864" s="435" t="inlineStr"/>
      <c r="E864" s="436" t="inlineStr">
        <is>
          <t>미코드</t>
        </is>
      </c>
      <c r="F864" s="437" t="inlineStr">
        <is>
          <t>라벨프린터</t>
        </is>
      </c>
      <c r="G864" s="437" t="inlineStr">
        <is>
          <t>PT-E550W</t>
        </is>
      </c>
      <c r="H864" s="438" t="inlineStr">
        <is>
          <t>EA</t>
        </is>
      </c>
      <c r="I864" s="439" t="n">
        <v>278500</v>
      </c>
      <c r="J864" s="440" t="inlineStr">
        <is>
          <t>입고</t>
        </is>
      </c>
      <c r="K864" s="10" t="n"/>
      <c r="L864" s="10" t="n"/>
      <c r="M864" s="10" t="n"/>
      <c r="N864" s="10" t="n"/>
      <c r="O864" s="10" t="n"/>
      <c r="P864" s="10" t="n"/>
      <c r="Q864" s="10" t="n"/>
      <c r="R864" s="10" t="n"/>
      <c r="S864" s="10" t="n"/>
      <c r="T864" s="10" t="n"/>
      <c r="U864" s="10" t="n"/>
      <c r="V864" s="10" t="n"/>
      <c r="W864" s="10" t="n"/>
      <c r="X864" s="10" t="n"/>
      <c r="Y864" s="10" t="n"/>
      <c r="Z864" s="10" t="n"/>
      <c r="AA864" s="10" t="n"/>
      <c r="AB864" s="10" t="n"/>
      <c r="AC864" s="10" t="n"/>
      <c r="AD864" s="10" t="n"/>
      <c r="AE864" s="10" t="n"/>
      <c r="AF864" s="10" t="n"/>
      <c r="AG864" s="10" t="n"/>
      <c r="AH864" s="10" t="n"/>
      <c r="AI864" s="10" t="n"/>
      <c r="AJ864" s="10" t="n"/>
      <c r="AK864" s="10" t="n"/>
      <c r="AL864" s="10" t="n"/>
      <c r="AM864" s="10" t="n"/>
      <c r="AN864" s="10" t="n"/>
      <c r="AO864" s="10" t="n"/>
      <c r="AP864" s="386" t="n">
        <v>1</v>
      </c>
      <c r="AQ864" s="388" t="n"/>
      <c r="AR864" s="388" t="n"/>
      <c r="AS864" s="441" t="n">
        <v>1</v>
      </c>
      <c r="AT864" s="390" t="n">
        <v>278500</v>
      </c>
      <c r="AU864" s="388" t="n"/>
      <c r="AV864" s="388" t="n"/>
      <c r="AW864" s="391" t="n">
        <v>278500</v>
      </c>
    </row>
    <row r="865" ht="12.75" customHeight="1" s="341">
      <c r="A865" s="372" t="n"/>
      <c r="B865" s="372" t="n"/>
      <c r="C865" s="372" t="n"/>
      <c r="D865" s="372" t="n"/>
      <c r="E865" s="392" t="n"/>
      <c r="F865" s="374" t="n"/>
      <c r="G865" s="374" t="n"/>
      <c r="H865" s="374" t="n"/>
      <c r="I865" s="374" t="n"/>
      <c r="J865" s="440" t="inlineStr">
        <is>
          <t>출고</t>
        </is>
      </c>
      <c r="K865" s="69" t="n"/>
      <c r="L865" s="69" t="n"/>
      <c r="M865" s="69" t="n"/>
      <c r="N865" s="69" t="n"/>
      <c r="O865" s="69" t="n"/>
      <c r="P865" s="69" t="n"/>
      <c r="Q865" s="69" t="n"/>
      <c r="R865" s="69" t="n"/>
      <c r="S865" s="69" t="n"/>
      <c r="T865" s="69" t="n"/>
      <c r="U865" s="69" t="n"/>
      <c r="V865" s="69" t="n"/>
      <c r="W865" s="69" t="n"/>
      <c r="X865" s="69" t="n"/>
      <c r="Y865" s="69" t="n"/>
      <c r="Z865" s="69" t="n"/>
      <c r="AA865" s="69" t="n"/>
      <c r="AB865" s="69" t="n"/>
      <c r="AC865" s="69" t="n"/>
      <c r="AD865" s="69" t="n"/>
      <c r="AE865" s="69" t="n"/>
      <c r="AF865" s="69" t="n"/>
      <c r="AG865" s="69" t="n"/>
      <c r="AH865" s="69" t="n"/>
      <c r="AI865" s="69" t="n"/>
      <c r="AJ865" s="69" t="n"/>
      <c r="AK865" s="69" t="n"/>
      <c r="AL865" s="69" t="n"/>
      <c r="AM865" s="69" t="n"/>
      <c r="AN865" s="69" t="n"/>
      <c r="AO865" s="69" t="n"/>
      <c r="AP865" s="375" t="n"/>
      <c r="AQ865" s="374" t="n"/>
      <c r="AR865" s="374" t="n"/>
      <c r="AS865" s="375" t="n"/>
      <c r="AT865" s="394" t="n"/>
      <c r="AU865" s="374" t="n"/>
      <c r="AV865" s="374" t="n"/>
      <c r="AW865" s="395" t="n"/>
    </row>
    <row r="866" ht="12.75" customHeight="1" s="341">
      <c r="A866" s="432" t="n">
        <v>1099</v>
      </c>
      <c r="B866" s="433" t="inlineStr">
        <is>
          <t>유리책장</t>
        </is>
      </c>
      <c r="C866" s="434" t="inlineStr">
        <is>
          <t>미코드</t>
        </is>
      </c>
      <c r="D866" s="435" t="inlineStr"/>
      <c r="E866" s="436" t="inlineStr">
        <is>
          <t>미코드</t>
        </is>
      </c>
      <c r="F866" s="437" t="inlineStr">
        <is>
          <t>레이저 거리측정기</t>
        </is>
      </c>
      <c r="G866" s="437" t="inlineStr">
        <is>
          <t>GLM80</t>
        </is>
      </c>
      <c r="H866" s="438" t="inlineStr">
        <is>
          <t>EA</t>
        </is>
      </c>
      <c r="I866" s="439" t="n">
        <v>145000</v>
      </c>
      <c r="J866" s="440" t="inlineStr">
        <is>
          <t>입고</t>
        </is>
      </c>
      <c r="K866" s="10" t="n"/>
      <c r="L866" s="10" t="n"/>
      <c r="M866" s="10" t="n"/>
      <c r="N866" s="10" t="n"/>
      <c r="O866" s="10" t="n"/>
      <c r="P866" s="10" t="n"/>
      <c r="Q866" s="10" t="n"/>
      <c r="R866" s="10" t="n"/>
      <c r="S866" s="10" t="n"/>
      <c r="T866" s="10" t="n"/>
      <c r="U866" s="10" t="n"/>
      <c r="V866" s="10" t="n"/>
      <c r="W866" s="10" t="n"/>
      <c r="X866" s="10" t="n"/>
      <c r="Y866" s="10" t="n"/>
      <c r="Z866" s="10" t="n"/>
      <c r="AA866" s="10" t="n"/>
      <c r="AB866" s="10" t="n"/>
      <c r="AC866" s="10" t="n"/>
      <c r="AD866" s="10" t="n"/>
      <c r="AE866" s="10" t="n"/>
      <c r="AF866" s="10" t="n"/>
      <c r="AG866" s="10" t="n"/>
      <c r="AH866" s="10" t="n"/>
      <c r="AI866" s="10" t="n"/>
      <c r="AJ866" s="10" t="n"/>
      <c r="AK866" s="10" t="n"/>
      <c r="AL866" s="10" t="n"/>
      <c r="AM866" s="10" t="n"/>
      <c r="AN866" s="10" t="n"/>
      <c r="AO866" s="10" t="n"/>
      <c r="AP866" s="386" t="n">
        <v>1</v>
      </c>
      <c r="AQ866" s="388" t="n"/>
      <c r="AR866" s="388" t="n"/>
      <c r="AS866" s="441" t="n">
        <v>1</v>
      </c>
      <c r="AT866" s="390" t="n">
        <v>145000</v>
      </c>
      <c r="AU866" s="388" t="n"/>
      <c r="AV866" s="388" t="n"/>
      <c r="AW866" s="391" t="n">
        <v>145000</v>
      </c>
    </row>
    <row r="867" ht="12.75" customHeight="1" s="341">
      <c r="A867" s="372" t="n"/>
      <c r="B867" s="372" t="n"/>
      <c r="C867" s="372" t="n"/>
      <c r="D867" s="372" t="n"/>
      <c r="E867" s="392" t="n"/>
      <c r="F867" s="374" t="n"/>
      <c r="G867" s="374" t="n"/>
      <c r="H867" s="374" t="n"/>
      <c r="I867" s="374" t="n"/>
      <c r="J867" s="440" t="inlineStr">
        <is>
          <t>출고</t>
        </is>
      </c>
      <c r="K867" s="69" t="n"/>
      <c r="L867" s="69" t="n"/>
      <c r="M867" s="69" t="n"/>
      <c r="N867" s="69" t="n"/>
      <c r="O867" s="69" t="n"/>
      <c r="P867" s="69" t="n"/>
      <c r="Q867" s="69" t="n"/>
      <c r="R867" s="69" t="n"/>
      <c r="S867" s="69" t="n"/>
      <c r="T867" s="69" t="n"/>
      <c r="U867" s="69" t="n"/>
      <c r="V867" s="69" t="n"/>
      <c r="W867" s="69" t="n"/>
      <c r="X867" s="69" t="n"/>
      <c r="Y867" s="69" t="n"/>
      <c r="Z867" s="69" t="n"/>
      <c r="AA867" s="69" t="n"/>
      <c r="AB867" s="69" t="n"/>
      <c r="AC867" s="69" t="n"/>
      <c r="AD867" s="69" t="n"/>
      <c r="AE867" s="69" t="n"/>
      <c r="AF867" s="69" t="n"/>
      <c r="AG867" s="69" t="n"/>
      <c r="AH867" s="69" t="n"/>
      <c r="AI867" s="69" t="n"/>
      <c r="AJ867" s="69" t="n"/>
      <c r="AK867" s="69" t="n"/>
      <c r="AL867" s="69" t="n"/>
      <c r="AM867" s="69" t="n"/>
      <c r="AN867" s="69" t="n"/>
      <c r="AO867" s="69" t="n"/>
      <c r="AP867" s="375" t="n"/>
      <c r="AQ867" s="374" t="n"/>
      <c r="AR867" s="374" t="n"/>
      <c r="AS867" s="375" t="n"/>
      <c r="AT867" s="394" t="n"/>
      <c r="AU867" s="374" t="n"/>
      <c r="AV867" s="374" t="n"/>
      <c r="AW867" s="395" t="n"/>
    </row>
    <row r="868" ht="12.75" customHeight="1" s="341">
      <c r="A868" s="432" t="n">
        <v>1100</v>
      </c>
      <c r="B868" s="433" t="inlineStr">
        <is>
          <t>유리책장</t>
        </is>
      </c>
      <c r="C868" s="434" t="inlineStr">
        <is>
          <t>미코드</t>
        </is>
      </c>
      <c r="D868" s="435" t="inlineStr"/>
      <c r="E868" s="436" t="inlineStr">
        <is>
          <t>미코드</t>
        </is>
      </c>
      <c r="F868" s="437" t="inlineStr">
        <is>
          <t>멀티탐지기</t>
        </is>
      </c>
      <c r="G868" s="437" t="inlineStr">
        <is>
          <t>보쉬 GSM120</t>
        </is>
      </c>
      <c r="H868" s="438" t="inlineStr">
        <is>
          <t>EA</t>
        </is>
      </c>
      <c r="I868" s="439" t="n">
        <v>98480</v>
      </c>
      <c r="J868" s="440" t="inlineStr">
        <is>
          <t>입고</t>
        </is>
      </c>
      <c r="K868" s="10" t="n"/>
      <c r="L868" s="10" t="n"/>
      <c r="M868" s="10" t="n"/>
      <c r="N868" s="10" t="n"/>
      <c r="O868" s="10" t="n"/>
      <c r="P868" s="10" t="n"/>
      <c r="Q868" s="10" t="n"/>
      <c r="R868" s="10" t="n"/>
      <c r="S868" s="10" t="n"/>
      <c r="T868" s="10" t="n"/>
      <c r="U868" s="10" t="n"/>
      <c r="V868" s="10" t="n"/>
      <c r="W868" s="10" t="n"/>
      <c r="X868" s="10" t="n"/>
      <c r="Y868" s="10" t="n"/>
      <c r="Z868" s="10" t="n"/>
      <c r="AA868" s="10" t="n"/>
      <c r="AB868" s="10" t="n"/>
      <c r="AC868" s="10" t="n"/>
      <c r="AD868" s="10" t="n"/>
      <c r="AE868" s="10" t="n"/>
      <c r="AF868" s="10" t="n"/>
      <c r="AG868" s="10" t="n"/>
      <c r="AH868" s="10" t="n"/>
      <c r="AI868" s="10" t="n"/>
      <c r="AJ868" s="10" t="n"/>
      <c r="AK868" s="10" t="n"/>
      <c r="AL868" s="10" t="n"/>
      <c r="AM868" s="10" t="n"/>
      <c r="AN868" s="10" t="n"/>
      <c r="AO868" s="10" t="n"/>
      <c r="AP868" s="386" t="n">
        <v>1</v>
      </c>
      <c r="AQ868" s="388" t="n"/>
      <c r="AR868" s="388" t="n"/>
      <c r="AS868" s="441" t="n">
        <v>1</v>
      </c>
      <c r="AT868" s="390" t="n">
        <v>98480</v>
      </c>
      <c r="AU868" s="388" t="n"/>
      <c r="AV868" s="388" t="n"/>
      <c r="AW868" s="391" t="n">
        <v>98480</v>
      </c>
    </row>
    <row r="869" ht="12.75" customHeight="1" s="341">
      <c r="A869" s="372" t="n"/>
      <c r="B869" s="372" t="n"/>
      <c r="C869" s="372" t="n"/>
      <c r="D869" s="372" t="n"/>
      <c r="E869" s="392" t="n"/>
      <c r="F869" s="374" t="n"/>
      <c r="G869" s="374" t="n"/>
      <c r="H869" s="374" t="n"/>
      <c r="I869" s="374" t="n"/>
      <c r="J869" s="440" t="inlineStr">
        <is>
          <t>출고</t>
        </is>
      </c>
      <c r="K869" s="69" t="n"/>
      <c r="L869" s="69" t="n"/>
      <c r="M869" s="69" t="n"/>
      <c r="N869" s="69" t="n"/>
      <c r="O869" s="69" t="n"/>
      <c r="P869" s="69" t="n"/>
      <c r="Q869" s="69" t="n"/>
      <c r="R869" s="69" t="n"/>
      <c r="S869" s="69" t="n"/>
      <c r="T869" s="69" t="n"/>
      <c r="U869" s="69" t="n"/>
      <c r="V869" s="69" t="n"/>
      <c r="W869" s="69" t="n"/>
      <c r="X869" s="69" t="n"/>
      <c r="Y869" s="69" t="n"/>
      <c r="Z869" s="69" t="n"/>
      <c r="AA869" s="69" t="n"/>
      <c r="AB869" s="69" t="n"/>
      <c r="AC869" s="69" t="n"/>
      <c r="AD869" s="69" t="n"/>
      <c r="AE869" s="69" t="n"/>
      <c r="AF869" s="69" t="n"/>
      <c r="AG869" s="69" t="n"/>
      <c r="AH869" s="69" t="n"/>
      <c r="AI869" s="69" t="n"/>
      <c r="AJ869" s="69" t="n"/>
      <c r="AK869" s="69" t="n"/>
      <c r="AL869" s="69" t="n"/>
      <c r="AM869" s="69" t="n"/>
      <c r="AN869" s="69" t="n"/>
      <c r="AO869" s="69" t="n"/>
      <c r="AP869" s="375" t="n"/>
      <c r="AQ869" s="374" t="n"/>
      <c r="AR869" s="374" t="n"/>
      <c r="AS869" s="375" t="n"/>
      <c r="AT869" s="394" t="n"/>
      <c r="AU869" s="374" t="n"/>
      <c r="AV869" s="374" t="n"/>
      <c r="AW869" s="395" t="n"/>
    </row>
    <row r="870" ht="12.75" customFormat="1" customHeight="1" s="11">
      <c r="A870" s="432" t="n">
        <v>1101</v>
      </c>
      <c r="B870" s="433" t="inlineStr">
        <is>
          <t>유리책장</t>
        </is>
      </c>
      <c r="C870" s="434" t="inlineStr">
        <is>
          <t>미코드</t>
        </is>
      </c>
      <c r="D870" s="435" t="inlineStr"/>
      <c r="E870" s="436" t="inlineStr">
        <is>
          <t>미코드</t>
        </is>
      </c>
      <c r="F870" s="437" t="inlineStr">
        <is>
          <t>몽키스패너 (BOXO)</t>
        </is>
      </c>
      <c r="G870" s="437" t="inlineStr">
        <is>
          <t>BX011 + 우드트레이 포함</t>
        </is>
      </c>
      <c r="H870" s="438" t="inlineStr">
        <is>
          <t>SET</t>
        </is>
      </c>
      <c r="I870" s="439" t="n">
        <v>96300</v>
      </c>
      <c r="J870" s="440" t="inlineStr">
        <is>
          <t>입고</t>
        </is>
      </c>
      <c r="K870" s="10" t="n"/>
      <c r="L870" s="10" t="n"/>
      <c r="M870" s="10" t="n"/>
      <c r="N870" s="10" t="n"/>
      <c r="O870" s="10" t="n"/>
      <c r="P870" s="10" t="n"/>
      <c r="Q870" s="10" t="n"/>
      <c r="R870" s="10" t="n"/>
      <c r="S870" s="10" t="n"/>
      <c r="T870" s="10" t="n"/>
      <c r="U870" s="10" t="n"/>
      <c r="V870" s="10" t="n"/>
      <c r="W870" s="10" t="n"/>
      <c r="X870" s="10" t="n"/>
      <c r="Y870" s="10" t="n"/>
      <c r="Z870" s="10" t="n"/>
      <c r="AA870" s="10" t="n"/>
      <c r="AB870" s="10" t="n"/>
      <c r="AC870" s="10" t="n"/>
      <c r="AD870" s="10" t="n"/>
      <c r="AE870" s="10" t="n"/>
      <c r="AF870" s="10" t="n"/>
      <c r="AG870" s="10" t="n"/>
      <c r="AH870" s="10" t="n"/>
      <c r="AI870" s="10" t="n"/>
      <c r="AJ870" s="10" t="n"/>
      <c r="AK870" s="10" t="n"/>
      <c r="AL870" s="10" t="n"/>
      <c r="AM870" s="10" t="n"/>
      <c r="AN870" s="10" t="n"/>
      <c r="AO870" s="10" t="n"/>
      <c r="AP870" s="386" t="n">
        <v>1</v>
      </c>
      <c r="AQ870" s="388" t="n"/>
      <c r="AR870" s="388" t="n"/>
      <c r="AS870" s="441" t="n">
        <v>1</v>
      </c>
      <c r="AT870" s="390" t="n">
        <v>96300</v>
      </c>
      <c r="AU870" s="388" t="n"/>
      <c r="AV870" s="388" t="n"/>
      <c r="AW870" s="391" t="n">
        <v>96300</v>
      </c>
    </row>
    <row r="871" ht="12.75" customFormat="1" customHeight="1" s="11">
      <c r="A871" s="372" t="n"/>
      <c r="B871" s="372" t="n"/>
      <c r="C871" s="372" t="n"/>
      <c r="D871" s="372" t="n"/>
      <c r="E871" s="392" t="n"/>
      <c r="F871" s="374" t="n"/>
      <c r="G871" s="374" t="n"/>
      <c r="H871" s="374" t="n"/>
      <c r="I871" s="374" t="n"/>
      <c r="J871" s="440" t="inlineStr">
        <is>
          <t>출고</t>
        </is>
      </c>
      <c r="K871" s="69" t="n"/>
      <c r="L871" s="69" t="n"/>
      <c r="M871" s="69" t="n"/>
      <c r="N871" s="69" t="n"/>
      <c r="O871" s="69" t="n"/>
      <c r="P871" s="69" t="n"/>
      <c r="Q871" s="69" t="n"/>
      <c r="R871" s="69" t="n"/>
      <c r="S871" s="69" t="n"/>
      <c r="T871" s="69" t="n"/>
      <c r="U871" s="69" t="n"/>
      <c r="V871" s="69" t="n"/>
      <c r="W871" s="69" t="n"/>
      <c r="X871" s="69" t="n"/>
      <c r="Y871" s="69" t="n"/>
      <c r="Z871" s="69" t="n"/>
      <c r="AA871" s="69" t="n"/>
      <c r="AB871" s="69" t="n"/>
      <c r="AC871" s="69" t="n"/>
      <c r="AD871" s="69" t="n"/>
      <c r="AE871" s="69" t="n"/>
      <c r="AF871" s="69" t="n"/>
      <c r="AG871" s="69" t="n"/>
      <c r="AH871" s="69" t="n"/>
      <c r="AI871" s="69" t="n"/>
      <c r="AJ871" s="69" t="n"/>
      <c r="AK871" s="69" t="n"/>
      <c r="AL871" s="69" t="n"/>
      <c r="AM871" s="69" t="n"/>
      <c r="AN871" s="69" t="n"/>
      <c r="AO871" s="69" t="n"/>
      <c r="AP871" s="375" t="n"/>
      <c r="AQ871" s="374" t="n"/>
      <c r="AR871" s="374" t="n"/>
      <c r="AS871" s="375" t="n"/>
      <c r="AT871" s="394" t="n"/>
      <c r="AU871" s="374" t="n"/>
      <c r="AV871" s="374" t="n"/>
      <c r="AW871" s="395" t="n"/>
    </row>
    <row r="872" ht="12.75" customFormat="1" customHeight="1" s="11">
      <c r="A872" s="432" t="n">
        <v>1102</v>
      </c>
      <c r="B872" s="433" t="inlineStr">
        <is>
          <t>유리책장</t>
        </is>
      </c>
      <c r="C872" s="434" t="inlineStr">
        <is>
          <t>미코드</t>
        </is>
      </c>
      <c r="D872" s="435" t="inlineStr"/>
      <c r="E872" s="436" t="inlineStr">
        <is>
          <t>미코드</t>
        </is>
      </c>
      <c r="F872" s="437" t="inlineStr">
        <is>
          <t>바이스그립세트 (BOXO)</t>
        </is>
      </c>
      <c r="G872" s="437" t="inlineStr">
        <is>
          <t>BX034 + 우드트레이 포함</t>
        </is>
      </c>
      <c r="H872" s="438" t="inlineStr">
        <is>
          <t>SET</t>
        </is>
      </c>
      <c r="I872" s="439" t="n">
        <v>96500</v>
      </c>
      <c r="J872" s="440" t="inlineStr">
        <is>
          <t>입고</t>
        </is>
      </c>
      <c r="K872" s="10" t="n"/>
      <c r="L872" s="10" t="n"/>
      <c r="M872" s="10" t="n"/>
      <c r="N872" s="10" t="n"/>
      <c r="O872" s="10" t="n"/>
      <c r="P872" s="10" t="n"/>
      <c r="Q872" s="10" t="n"/>
      <c r="R872" s="10" t="n"/>
      <c r="S872" s="10" t="n"/>
      <c r="T872" s="10" t="n"/>
      <c r="U872" s="10" t="n"/>
      <c r="V872" s="10" t="n"/>
      <c r="W872" s="10" t="n"/>
      <c r="X872" s="10" t="n"/>
      <c r="Y872" s="10" t="n"/>
      <c r="Z872" s="10" t="n"/>
      <c r="AA872" s="10" t="n"/>
      <c r="AB872" s="10" t="n"/>
      <c r="AC872" s="10" t="n"/>
      <c r="AD872" s="10" t="n"/>
      <c r="AE872" s="10" t="n"/>
      <c r="AF872" s="10" t="n"/>
      <c r="AG872" s="10" t="n"/>
      <c r="AH872" s="10" t="n"/>
      <c r="AI872" s="10" t="n"/>
      <c r="AJ872" s="10" t="n"/>
      <c r="AK872" s="10" t="n"/>
      <c r="AL872" s="10" t="n"/>
      <c r="AM872" s="10" t="n"/>
      <c r="AN872" s="10" t="n"/>
      <c r="AO872" s="10" t="n"/>
      <c r="AP872" s="386" t="n">
        <v>1</v>
      </c>
      <c r="AQ872" s="388" t="n"/>
      <c r="AR872" s="388" t="n"/>
      <c r="AS872" s="441" t="n">
        <v>1</v>
      </c>
      <c r="AT872" s="390" t="n">
        <v>96500</v>
      </c>
      <c r="AU872" s="388" t="n"/>
      <c r="AV872" s="388" t="n"/>
      <c r="AW872" s="391" t="n">
        <v>96500</v>
      </c>
    </row>
    <row r="873" ht="12.75" customFormat="1" customHeight="1" s="11">
      <c r="A873" s="372" t="n"/>
      <c r="B873" s="372" t="n"/>
      <c r="C873" s="372" t="n"/>
      <c r="D873" s="372" t="n"/>
      <c r="E873" s="392" t="n"/>
      <c r="F873" s="374" t="n"/>
      <c r="G873" s="374" t="n"/>
      <c r="H873" s="374" t="n"/>
      <c r="I873" s="374" t="n"/>
      <c r="J873" s="440" t="inlineStr">
        <is>
          <t>출고</t>
        </is>
      </c>
      <c r="K873" s="69" t="n"/>
      <c r="L873" s="69" t="n"/>
      <c r="M873" s="69" t="n"/>
      <c r="N873" s="69" t="n"/>
      <c r="O873" s="69" t="n"/>
      <c r="P873" s="69" t="n"/>
      <c r="Q873" s="69" t="n"/>
      <c r="R873" s="69" t="n"/>
      <c r="S873" s="69" t="n"/>
      <c r="T873" s="69" t="n"/>
      <c r="U873" s="69" t="n"/>
      <c r="V873" s="69" t="n"/>
      <c r="W873" s="69" t="n"/>
      <c r="X873" s="69" t="n"/>
      <c r="Y873" s="69" t="n"/>
      <c r="Z873" s="69" t="n"/>
      <c r="AA873" s="69" t="n"/>
      <c r="AB873" s="69" t="n"/>
      <c r="AC873" s="69" t="n"/>
      <c r="AD873" s="69" t="n"/>
      <c r="AE873" s="69" t="n"/>
      <c r="AF873" s="69" t="n"/>
      <c r="AG873" s="69" t="n"/>
      <c r="AH873" s="69" t="n"/>
      <c r="AI873" s="69" t="n"/>
      <c r="AJ873" s="69" t="n"/>
      <c r="AK873" s="69" t="n"/>
      <c r="AL873" s="69" t="n"/>
      <c r="AM873" s="69" t="n"/>
      <c r="AN873" s="69" t="n"/>
      <c r="AO873" s="69" t="n"/>
      <c r="AP873" s="375" t="n"/>
      <c r="AQ873" s="374" t="n"/>
      <c r="AR873" s="374" t="n"/>
      <c r="AS873" s="375" t="n"/>
      <c r="AT873" s="394" t="n"/>
      <c r="AU873" s="374" t="n"/>
      <c r="AV873" s="374" t="n"/>
      <c r="AW873" s="395" t="n"/>
    </row>
    <row r="874" ht="12.75" customFormat="1" customHeight="1" s="11">
      <c r="A874" s="432" t="n">
        <v>1103</v>
      </c>
      <c r="B874" s="433" t="inlineStr">
        <is>
          <t>유리책장</t>
        </is>
      </c>
      <c r="C874" s="434" t="inlineStr">
        <is>
          <t>미코드</t>
        </is>
      </c>
      <c r="D874" s="435" t="inlineStr"/>
      <c r="E874" s="436" t="inlineStr">
        <is>
          <t>미코드</t>
        </is>
      </c>
      <c r="F874" s="437" t="inlineStr">
        <is>
          <t>복스 소켓렌치 세트</t>
        </is>
      </c>
      <c r="G874" s="437" t="inlineStr">
        <is>
          <t>대만 KYC 복스소켓렌치</t>
        </is>
      </c>
      <c r="H874" s="438" t="inlineStr">
        <is>
          <t>SET</t>
        </is>
      </c>
      <c r="I874" s="439" t="n">
        <v>28900</v>
      </c>
      <c r="J874" s="440" t="inlineStr">
        <is>
          <t>입고</t>
        </is>
      </c>
      <c r="K874" s="10" t="n"/>
      <c r="L874" s="10" t="n"/>
      <c r="M874" s="10" t="n"/>
      <c r="N874" s="10" t="n"/>
      <c r="O874" s="10" t="n"/>
      <c r="P874" s="10" t="n"/>
      <c r="Q874" s="10" t="n"/>
      <c r="R874" s="10" t="n"/>
      <c r="S874" s="10" t="n"/>
      <c r="T874" s="10" t="n"/>
      <c r="U874" s="10" t="n"/>
      <c r="V874" s="10" t="n"/>
      <c r="W874" s="10" t="n"/>
      <c r="X874" s="10" t="n"/>
      <c r="Y874" s="10" t="n"/>
      <c r="Z874" s="10" t="n"/>
      <c r="AA874" s="10" t="n"/>
      <c r="AB874" s="10" t="n"/>
      <c r="AC874" s="10" t="n"/>
      <c r="AD874" s="10" t="n"/>
      <c r="AE874" s="10" t="n"/>
      <c r="AF874" s="10" t="n"/>
      <c r="AG874" s="10" t="n"/>
      <c r="AH874" s="10" t="n"/>
      <c r="AI874" s="10" t="n"/>
      <c r="AJ874" s="10" t="n"/>
      <c r="AK874" s="10" t="n"/>
      <c r="AL874" s="10" t="n"/>
      <c r="AM874" s="10" t="n"/>
      <c r="AN874" s="10" t="n"/>
      <c r="AO874" s="10" t="n"/>
      <c r="AP874" s="386" t="n">
        <v>1</v>
      </c>
      <c r="AQ874" s="388" t="n"/>
      <c r="AR874" s="388" t="n"/>
      <c r="AS874" s="441" t="n">
        <v>1</v>
      </c>
      <c r="AT874" s="390" t="n">
        <v>28900</v>
      </c>
      <c r="AU874" s="388" t="n"/>
      <c r="AV874" s="388" t="n"/>
      <c r="AW874" s="391" t="n">
        <v>28900</v>
      </c>
    </row>
    <row r="875" ht="12.75" customFormat="1" customHeight="1" s="11">
      <c r="A875" s="372" t="n"/>
      <c r="B875" s="372" t="n"/>
      <c r="C875" s="372" t="n"/>
      <c r="D875" s="372" t="n"/>
      <c r="E875" s="392" t="n"/>
      <c r="F875" s="374" t="n"/>
      <c r="G875" s="374" t="n"/>
      <c r="H875" s="374" t="n"/>
      <c r="I875" s="374" t="n"/>
      <c r="J875" s="440" t="inlineStr">
        <is>
          <t>출고</t>
        </is>
      </c>
      <c r="K875" s="69" t="n"/>
      <c r="L875" s="69" t="n"/>
      <c r="M875" s="69" t="n"/>
      <c r="N875" s="69" t="n"/>
      <c r="O875" s="69" t="n"/>
      <c r="P875" s="69" t="n"/>
      <c r="Q875" s="69" t="n"/>
      <c r="R875" s="69" t="n"/>
      <c r="S875" s="69" t="n"/>
      <c r="T875" s="69" t="n"/>
      <c r="U875" s="69" t="n"/>
      <c r="V875" s="69" t="n"/>
      <c r="W875" s="69" t="n"/>
      <c r="X875" s="69" t="n"/>
      <c r="Y875" s="69" t="n"/>
      <c r="Z875" s="69" t="n"/>
      <c r="AA875" s="69" t="n"/>
      <c r="AB875" s="69" t="n"/>
      <c r="AC875" s="69" t="n"/>
      <c r="AD875" s="69" t="n"/>
      <c r="AE875" s="69" t="n"/>
      <c r="AF875" s="69" t="n"/>
      <c r="AG875" s="69" t="n"/>
      <c r="AH875" s="69" t="n"/>
      <c r="AI875" s="69" t="n"/>
      <c r="AJ875" s="69" t="n"/>
      <c r="AK875" s="69" t="n"/>
      <c r="AL875" s="69" t="n"/>
      <c r="AM875" s="69" t="n"/>
      <c r="AN875" s="69" t="n"/>
      <c r="AO875" s="69" t="n"/>
      <c r="AP875" s="375" t="n"/>
      <c r="AQ875" s="374" t="n"/>
      <c r="AR875" s="374" t="n"/>
      <c r="AS875" s="375" t="n"/>
      <c r="AT875" s="394" t="n"/>
      <c r="AU875" s="374" t="n"/>
      <c r="AV875" s="374" t="n"/>
      <c r="AW875" s="395" t="n"/>
    </row>
    <row r="876" ht="12.75" customFormat="1" customHeight="1" s="11">
      <c r="A876" s="432" t="n">
        <v>1104</v>
      </c>
      <c r="B876" s="433" t="inlineStr">
        <is>
          <t>유리책장</t>
        </is>
      </c>
      <c r="C876" s="434" t="inlineStr">
        <is>
          <t>미코드</t>
        </is>
      </c>
      <c r="D876" s="435" t="inlineStr"/>
      <c r="E876" s="436" t="inlineStr">
        <is>
          <t>미코드</t>
        </is>
      </c>
      <c r="F876" s="437" t="inlineStr">
        <is>
          <t>색온도 측정기</t>
        </is>
      </c>
      <c r="G876" s="437" t="inlineStr">
        <is>
          <t>세코닉 C-800</t>
        </is>
      </c>
      <c r="H876" s="438" t="inlineStr">
        <is>
          <t>EA</t>
        </is>
      </c>
      <c r="I876" s="439" t="n">
        <v>2030000</v>
      </c>
      <c r="J876" s="440" t="inlineStr">
        <is>
          <t>입고</t>
        </is>
      </c>
      <c r="K876" s="10" t="n"/>
      <c r="L876" s="10" t="n"/>
      <c r="M876" s="10" t="n"/>
      <c r="N876" s="10" t="n"/>
      <c r="O876" s="10" t="n"/>
      <c r="P876" s="10" t="n"/>
      <c r="Q876" s="10" t="n"/>
      <c r="R876" s="10" t="n"/>
      <c r="S876" s="10" t="n"/>
      <c r="T876" s="10" t="n"/>
      <c r="U876" s="10" t="n"/>
      <c r="V876" s="10" t="n"/>
      <c r="W876" s="10" t="n"/>
      <c r="X876" s="10" t="n"/>
      <c r="Y876" s="10" t="n"/>
      <c r="Z876" s="10" t="n"/>
      <c r="AA876" s="10" t="n"/>
      <c r="AB876" s="10" t="n"/>
      <c r="AC876" s="10" t="n"/>
      <c r="AD876" s="10" t="n"/>
      <c r="AE876" s="10" t="n"/>
      <c r="AF876" s="10" t="n"/>
      <c r="AG876" s="10" t="n"/>
      <c r="AH876" s="10" t="n"/>
      <c r="AI876" s="10" t="n"/>
      <c r="AJ876" s="10" t="n"/>
      <c r="AK876" s="10" t="n"/>
      <c r="AL876" s="10" t="n"/>
      <c r="AM876" s="10" t="n"/>
      <c r="AN876" s="10" t="n"/>
      <c r="AO876" s="10" t="n"/>
      <c r="AP876" s="386" t="n">
        <v>1</v>
      </c>
      <c r="AQ876" s="388" t="n"/>
      <c r="AR876" s="388" t="n"/>
      <c r="AS876" s="441" t="n">
        <v>1</v>
      </c>
      <c r="AT876" s="390" t="n">
        <v>2030000</v>
      </c>
      <c r="AU876" s="388" t="n"/>
      <c r="AV876" s="388" t="n"/>
      <c r="AW876" s="391" t="n">
        <v>2030000</v>
      </c>
    </row>
    <row r="877" ht="12.75" customFormat="1" customHeight="1" s="11">
      <c r="A877" s="372" t="n"/>
      <c r="B877" s="372" t="n"/>
      <c r="C877" s="372" t="n"/>
      <c r="D877" s="372" t="n"/>
      <c r="E877" s="392" t="n"/>
      <c r="F877" s="374" t="n"/>
      <c r="G877" s="374" t="n"/>
      <c r="H877" s="374" t="n"/>
      <c r="I877" s="374" t="n"/>
      <c r="J877" s="440" t="inlineStr">
        <is>
          <t>출고</t>
        </is>
      </c>
      <c r="K877" s="69" t="n"/>
      <c r="L877" s="69" t="n"/>
      <c r="M877" s="69" t="n"/>
      <c r="N877" s="69" t="n"/>
      <c r="O877" s="69" t="n"/>
      <c r="P877" s="69" t="n"/>
      <c r="Q877" s="69" t="n"/>
      <c r="R877" s="69" t="n"/>
      <c r="S877" s="69" t="n"/>
      <c r="T877" s="69" t="n"/>
      <c r="U877" s="69" t="n"/>
      <c r="V877" s="69" t="n"/>
      <c r="W877" s="69" t="n"/>
      <c r="X877" s="69" t="n"/>
      <c r="Y877" s="69" t="n"/>
      <c r="Z877" s="69" t="n"/>
      <c r="AA877" s="69" t="n"/>
      <c r="AB877" s="69" t="n"/>
      <c r="AC877" s="69" t="n"/>
      <c r="AD877" s="69" t="n"/>
      <c r="AE877" s="69" t="n"/>
      <c r="AF877" s="69" t="n"/>
      <c r="AG877" s="69" t="n"/>
      <c r="AH877" s="69" t="n"/>
      <c r="AI877" s="69" t="n"/>
      <c r="AJ877" s="69" t="n"/>
      <c r="AK877" s="69" t="n"/>
      <c r="AL877" s="69" t="n"/>
      <c r="AM877" s="69" t="n"/>
      <c r="AN877" s="69" t="n"/>
      <c r="AO877" s="69" t="n"/>
      <c r="AP877" s="375" t="n"/>
      <c r="AQ877" s="374" t="n"/>
      <c r="AR877" s="374" t="n"/>
      <c r="AS877" s="375" t="n"/>
      <c r="AT877" s="394" t="n"/>
      <c r="AU877" s="374" t="n"/>
      <c r="AV877" s="374" t="n"/>
      <c r="AW877" s="395" t="n"/>
    </row>
    <row r="878" ht="12.75" customFormat="1" customHeight="1" s="11">
      <c r="A878" s="432" t="n">
        <v>1105</v>
      </c>
      <c r="B878" s="433" t="inlineStr">
        <is>
          <t>유리책장</t>
        </is>
      </c>
      <c r="C878" s="434" t="inlineStr">
        <is>
          <t>미코드</t>
        </is>
      </c>
      <c r="D878" s="434" t="inlineStr"/>
      <c r="E878" s="436" t="inlineStr">
        <is>
          <t>미코드</t>
        </is>
      </c>
      <c r="F878" s="437" t="inlineStr">
        <is>
          <t>열화상 카메라</t>
        </is>
      </c>
      <c r="G878" s="437" t="inlineStr">
        <is>
          <t>FLIR E8-XT</t>
        </is>
      </c>
      <c r="H878" s="438" t="inlineStr">
        <is>
          <t>EA</t>
        </is>
      </c>
      <c r="I878" s="439" t="n">
        <v>4800000</v>
      </c>
      <c r="J878" s="440" t="inlineStr">
        <is>
          <t>입고</t>
        </is>
      </c>
      <c r="K878" s="10" t="n"/>
      <c r="L878" s="10" t="n"/>
      <c r="M878" s="10" t="n"/>
      <c r="N878" s="10" t="n"/>
      <c r="O878" s="10" t="n"/>
      <c r="P878" s="10" t="n"/>
      <c r="Q878" s="10" t="n"/>
      <c r="R878" s="10" t="n"/>
      <c r="S878" s="10" t="n"/>
      <c r="T878" s="10" t="n"/>
      <c r="U878" s="10" t="n"/>
      <c r="V878" s="10" t="n"/>
      <c r="W878" s="10" t="n"/>
      <c r="X878" s="10" t="n"/>
      <c r="Y878" s="10" t="n"/>
      <c r="Z878" s="10" t="n"/>
      <c r="AA878" s="10" t="n"/>
      <c r="AB878" s="10" t="n"/>
      <c r="AC878" s="10" t="n"/>
      <c r="AD878" s="10" t="n"/>
      <c r="AE878" s="10" t="n"/>
      <c r="AF878" s="10" t="n"/>
      <c r="AG878" s="10" t="n"/>
      <c r="AH878" s="10" t="n"/>
      <c r="AI878" s="10" t="n"/>
      <c r="AJ878" s="10" t="n"/>
      <c r="AK878" s="10" t="n"/>
      <c r="AL878" s="10" t="n"/>
      <c r="AM878" s="10" t="n"/>
      <c r="AN878" s="10" t="n"/>
      <c r="AO878" s="10" t="n"/>
      <c r="AP878" s="386" t="n">
        <v>1</v>
      </c>
      <c r="AQ878" s="388" t="n"/>
      <c r="AR878" s="388" t="n"/>
      <c r="AS878" s="441" t="n">
        <v>1</v>
      </c>
      <c r="AT878" s="390" t="n">
        <v>4800000</v>
      </c>
      <c r="AU878" s="388" t="n"/>
      <c r="AV878" s="388" t="n"/>
      <c r="AW878" s="391" t="n">
        <v>4800000</v>
      </c>
    </row>
    <row r="879" ht="12.75" customFormat="1" customHeight="1" s="11">
      <c r="A879" s="372" t="n"/>
      <c r="B879" s="372" t="n"/>
      <c r="C879" s="372" t="n"/>
      <c r="D879" s="372" t="n"/>
      <c r="E879" s="392" t="n"/>
      <c r="F879" s="374" t="n"/>
      <c r="G879" s="374" t="n"/>
      <c r="H879" s="374" t="n"/>
      <c r="I879" s="374" t="n"/>
      <c r="J879" s="440" t="inlineStr">
        <is>
          <t>출고</t>
        </is>
      </c>
      <c r="K879" s="69" t="n"/>
      <c r="L879" s="69" t="n"/>
      <c r="M879" s="69" t="n"/>
      <c r="N879" s="69" t="n"/>
      <c r="O879" s="69" t="n"/>
      <c r="P879" s="69" t="n"/>
      <c r="Q879" s="69" t="n"/>
      <c r="R879" s="69" t="n"/>
      <c r="S879" s="69" t="n"/>
      <c r="T879" s="69" t="n"/>
      <c r="U879" s="69" t="n"/>
      <c r="V879" s="69" t="n"/>
      <c r="W879" s="69" t="n"/>
      <c r="X879" s="69" t="n"/>
      <c r="Y879" s="69" t="n"/>
      <c r="Z879" s="69" t="n"/>
      <c r="AA879" s="69" t="n"/>
      <c r="AB879" s="69" t="n"/>
      <c r="AC879" s="69" t="n"/>
      <c r="AD879" s="69" t="n"/>
      <c r="AE879" s="69" t="n"/>
      <c r="AF879" s="69" t="n"/>
      <c r="AG879" s="69" t="n"/>
      <c r="AH879" s="69" t="n"/>
      <c r="AI879" s="69" t="n"/>
      <c r="AJ879" s="69" t="n"/>
      <c r="AK879" s="69" t="n"/>
      <c r="AL879" s="69" t="n"/>
      <c r="AM879" s="69" t="n"/>
      <c r="AN879" s="69" t="n"/>
      <c r="AO879" s="69" t="n"/>
      <c r="AP879" s="375" t="n"/>
      <c r="AQ879" s="374" t="n"/>
      <c r="AR879" s="374" t="n"/>
      <c r="AS879" s="375" t="n"/>
      <c r="AT879" s="394" t="n"/>
      <c r="AU879" s="374" t="n"/>
      <c r="AV879" s="374" t="n"/>
      <c r="AW879" s="395" t="n"/>
    </row>
    <row r="880" ht="12.75" customFormat="1" customHeight="1" s="11">
      <c r="A880" s="432" t="n">
        <v>1106</v>
      </c>
      <c r="B880" s="433" t="inlineStr">
        <is>
          <t>유리책장</t>
        </is>
      </c>
      <c r="C880" s="434" t="inlineStr">
        <is>
          <t>미코드</t>
        </is>
      </c>
      <c r="D880" s="216" t="inlineStr"/>
      <c r="E880" s="218" t="inlineStr">
        <is>
          <t>미코드</t>
        </is>
      </c>
      <c r="F880" s="437" t="inlineStr">
        <is>
          <t>위상측정기</t>
        </is>
      </c>
      <c r="G880" s="437" t="inlineStr">
        <is>
          <t>히오끼 3상 TESTER/3129</t>
        </is>
      </c>
      <c r="H880" s="438" t="inlineStr">
        <is>
          <t>EA</t>
        </is>
      </c>
      <c r="I880" s="439" t="n">
        <v>242000</v>
      </c>
      <c r="J880" s="440" t="inlineStr">
        <is>
          <t>입고</t>
        </is>
      </c>
      <c r="K880" s="10" t="n"/>
      <c r="L880" s="10" t="n"/>
      <c r="M880" s="10" t="n"/>
      <c r="N880" s="10" t="n"/>
      <c r="O880" s="10" t="n"/>
      <c r="P880" s="10" t="n"/>
      <c r="Q880" s="10" t="n"/>
      <c r="R880" s="10" t="n"/>
      <c r="S880" s="10" t="n"/>
      <c r="T880" s="10" t="n"/>
      <c r="U880" s="10" t="n"/>
      <c r="V880" s="10" t="n"/>
      <c r="W880" s="10" t="n"/>
      <c r="X880" s="10" t="n"/>
      <c r="Y880" s="10" t="n"/>
      <c r="Z880" s="10" t="n"/>
      <c r="AA880" s="10" t="n"/>
      <c r="AB880" s="10" t="n"/>
      <c r="AC880" s="10" t="n"/>
      <c r="AD880" s="10" t="n"/>
      <c r="AE880" s="10" t="n"/>
      <c r="AF880" s="10" t="n"/>
      <c r="AG880" s="10" t="n"/>
      <c r="AH880" s="10" t="n"/>
      <c r="AI880" s="10" t="n"/>
      <c r="AJ880" s="10" t="n"/>
      <c r="AK880" s="10" t="n"/>
      <c r="AL880" s="10" t="n"/>
      <c r="AM880" s="10" t="n"/>
      <c r="AN880" s="10" t="n"/>
      <c r="AO880" s="10" t="n"/>
      <c r="AP880" s="386" t="n">
        <v>1</v>
      </c>
      <c r="AQ880" s="388" t="n"/>
      <c r="AR880" s="388" t="n"/>
      <c r="AS880" s="441" t="n">
        <v>1</v>
      </c>
      <c r="AT880" s="390" t="n">
        <v>242000</v>
      </c>
      <c r="AU880" s="388" t="n"/>
      <c r="AV880" s="388" t="n"/>
      <c r="AW880" s="391" t="n">
        <v>242000</v>
      </c>
    </row>
    <row r="881" ht="12.75" customFormat="1" customHeight="1" s="11">
      <c r="A881" s="372" t="n"/>
      <c r="B881" s="372" t="n"/>
      <c r="C881" s="372" t="n"/>
      <c r="D881" s="397" t="n"/>
      <c r="E881" s="403" t="n"/>
      <c r="F881" s="374" t="n"/>
      <c r="G881" s="374" t="n"/>
      <c r="H881" s="374" t="n"/>
      <c r="I881" s="374" t="n"/>
      <c r="J881" s="440" t="inlineStr">
        <is>
          <t>출고</t>
        </is>
      </c>
      <c r="K881" s="69" t="n"/>
      <c r="L881" s="69" t="n"/>
      <c r="M881" s="69" t="n"/>
      <c r="N881" s="69" t="n"/>
      <c r="O881" s="69" t="n"/>
      <c r="P881" s="69" t="n"/>
      <c r="Q881" s="69" t="n"/>
      <c r="R881" s="69" t="n"/>
      <c r="S881" s="69" t="n"/>
      <c r="T881" s="69" t="n"/>
      <c r="U881" s="69" t="n"/>
      <c r="V881" s="69" t="n"/>
      <c r="W881" s="69" t="n"/>
      <c r="X881" s="69" t="n"/>
      <c r="Y881" s="69" t="n"/>
      <c r="Z881" s="69" t="n"/>
      <c r="AA881" s="69" t="n"/>
      <c r="AB881" s="69" t="n"/>
      <c r="AC881" s="69" t="n"/>
      <c r="AD881" s="69" t="n"/>
      <c r="AE881" s="69" t="n"/>
      <c r="AF881" s="69" t="n"/>
      <c r="AG881" s="69" t="n"/>
      <c r="AH881" s="69" t="n"/>
      <c r="AI881" s="69" t="n"/>
      <c r="AJ881" s="69" t="n"/>
      <c r="AK881" s="69" t="n"/>
      <c r="AL881" s="69" t="n"/>
      <c r="AM881" s="69" t="n"/>
      <c r="AN881" s="69" t="n"/>
      <c r="AO881" s="69" t="n"/>
      <c r="AP881" s="375" t="n"/>
      <c r="AQ881" s="374" t="n"/>
      <c r="AR881" s="374" t="n"/>
      <c r="AS881" s="375" t="n"/>
      <c r="AT881" s="394" t="n"/>
      <c r="AU881" s="374" t="n"/>
      <c r="AV881" s="374" t="n"/>
      <c r="AW881" s="395" t="n"/>
    </row>
    <row r="882" ht="12.75" customFormat="1" customHeight="1" s="11">
      <c r="A882" s="432" t="n">
        <v>1107</v>
      </c>
      <c r="B882" s="433" t="inlineStr">
        <is>
          <t>유리책장</t>
        </is>
      </c>
      <c r="C882" s="434" t="inlineStr">
        <is>
          <t>미코드</t>
        </is>
      </c>
      <c r="D882" s="233" t="inlineStr"/>
      <c r="E882" s="234" t="inlineStr">
        <is>
          <t>미코드</t>
        </is>
      </c>
      <c r="F882" s="437" t="inlineStr">
        <is>
          <t>저항성누설전류계</t>
        </is>
      </c>
      <c r="G882" s="437" t="inlineStr">
        <is>
          <t>MULTI M-340IRK</t>
        </is>
      </c>
      <c r="H882" s="438" t="inlineStr">
        <is>
          <t>EA</t>
        </is>
      </c>
      <c r="I882" s="439" t="n">
        <v>1639800</v>
      </c>
      <c r="J882" s="440" t="inlineStr">
        <is>
          <t>입고</t>
        </is>
      </c>
      <c r="K882" s="10" t="n"/>
      <c r="L882" s="10" t="n"/>
      <c r="M882" s="10" t="n"/>
      <c r="N882" s="10" t="n"/>
      <c r="O882" s="10" t="n"/>
      <c r="P882" s="10" t="n"/>
      <c r="Q882" s="10" t="n"/>
      <c r="R882" s="10" t="n"/>
      <c r="S882" s="10" t="n"/>
      <c r="T882" s="10" t="n"/>
      <c r="U882" s="10" t="n"/>
      <c r="V882" s="10" t="n"/>
      <c r="W882" s="10" t="n"/>
      <c r="X882" s="10" t="n"/>
      <c r="Y882" s="10" t="n"/>
      <c r="Z882" s="10" t="n"/>
      <c r="AA882" s="10" t="n"/>
      <c r="AB882" s="10" t="n"/>
      <c r="AC882" s="10" t="n"/>
      <c r="AD882" s="10" t="n"/>
      <c r="AE882" s="10" t="n"/>
      <c r="AF882" s="10" t="n"/>
      <c r="AG882" s="10" t="n"/>
      <c r="AH882" s="10" t="n"/>
      <c r="AI882" s="10" t="n"/>
      <c r="AJ882" s="10" t="n"/>
      <c r="AK882" s="10" t="n"/>
      <c r="AL882" s="10" t="n"/>
      <c r="AM882" s="10" t="n"/>
      <c r="AN882" s="10" t="n"/>
      <c r="AO882" s="10" t="n"/>
      <c r="AP882" s="386" t="n">
        <v>1</v>
      </c>
      <c r="AQ882" s="388" t="n"/>
      <c r="AR882" s="388" t="n"/>
      <c r="AS882" s="441" t="n">
        <v>1</v>
      </c>
      <c r="AT882" s="390" t="n">
        <v>1639800</v>
      </c>
      <c r="AU882" s="388" t="n"/>
      <c r="AV882" s="388" t="n"/>
      <c r="AW882" s="391" t="n">
        <v>1639800</v>
      </c>
    </row>
    <row r="883" ht="12.75" customFormat="1" customHeight="1" s="11">
      <c r="A883" s="372" t="n"/>
      <c r="B883" s="372" t="n"/>
      <c r="C883" s="372" t="n"/>
      <c r="D883" s="397" t="n"/>
      <c r="E883" s="403" t="n"/>
      <c r="F883" s="374" t="n"/>
      <c r="G883" s="374" t="n"/>
      <c r="H883" s="374" t="n"/>
      <c r="I883" s="374" t="n"/>
      <c r="J883" s="440" t="inlineStr">
        <is>
          <t>출고</t>
        </is>
      </c>
      <c r="K883" s="69" t="n"/>
      <c r="L883" s="69" t="n"/>
      <c r="M883" s="69" t="n"/>
      <c r="N883" s="69" t="n"/>
      <c r="O883" s="69" t="n"/>
      <c r="P883" s="69" t="n"/>
      <c r="Q883" s="69" t="n"/>
      <c r="R883" s="69" t="n"/>
      <c r="S883" s="69" t="n"/>
      <c r="T883" s="69" t="n"/>
      <c r="U883" s="69" t="n"/>
      <c r="V883" s="69" t="n"/>
      <c r="W883" s="69" t="n"/>
      <c r="X883" s="69" t="n"/>
      <c r="Y883" s="69" t="n"/>
      <c r="Z883" s="69" t="n"/>
      <c r="AA883" s="69" t="n"/>
      <c r="AB883" s="69" t="n"/>
      <c r="AC883" s="69" t="n"/>
      <c r="AD883" s="69" t="n"/>
      <c r="AE883" s="69" t="n"/>
      <c r="AF883" s="69" t="n"/>
      <c r="AG883" s="69" t="n"/>
      <c r="AH883" s="69" t="n"/>
      <c r="AI883" s="69" t="n"/>
      <c r="AJ883" s="69" t="n"/>
      <c r="AK883" s="69" t="n"/>
      <c r="AL883" s="69" t="n"/>
      <c r="AM883" s="69" t="n"/>
      <c r="AN883" s="69" t="n"/>
      <c r="AO883" s="69" t="n"/>
      <c r="AP883" s="375" t="n"/>
      <c r="AQ883" s="374" t="n"/>
      <c r="AR883" s="374" t="n"/>
      <c r="AS883" s="375" t="n"/>
      <c r="AT883" s="394" t="n"/>
      <c r="AU883" s="374" t="n"/>
      <c r="AV883" s="374" t="n"/>
      <c r="AW883" s="395" t="n"/>
    </row>
    <row r="884" ht="12.75" customFormat="1" customHeight="1" s="11">
      <c r="A884" s="432" t="n">
        <v>1108</v>
      </c>
      <c r="B884" s="433" t="inlineStr">
        <is>
          <t>유리책장</t>
        </is>
      </c>
      <c r="C884" s="434" t="inlineStr">
        <is>
          <t>미코드</t>
        </is>
      </c>
      <c r="D884" s="233" t="inlineStr"/>
      <c r="E884" s="234" t="inlineStr">
        <is>
          <t>미코드</t>
        </is>
      </c>
      <c r="F884" s="437" t="inlineStr">
        <is>
          <t>전력품질 분석기</t>
        </is>
      </c>
      <c r="G884" s="437" t="inlineStr">
        <is>
          <t>CA 8331</t>
        </is>
      </c>
      <c r="H884" s="438" t="inlineStr">
        <is>
          <t>EA</t>
        </is>
      </c>
      <c r="I884" s="439" t="n">
        <v>0</v>
      </c>
      <c r="J884" s="440" t="inlineStr">
        <is>
          <t>입고</t>
        </is>
      </c>
      <c r="K884" s="10" t="n"/>
      <c r="L884" s="10" t="n"/>
      <c r="M884" s="10" t="n"/>
      <c r="N884" s="10" t="n"/>
      <c r="O884" s="10" t="n"/>
      <c r="P884" s="10" t="n"/>
      <c r="Q884" s="10" t="n"/>
      <c r="R884" s="10" t="n"/>
      <c r="S884" s="10" t="n"/>
      <c r="T884" s="10" t="n"/>
      <c r="U884" s="10" t="n"/>
      <c r="V884" s="10" t="n"/>
      <c r="W884" s="10" t="n"/>
      <c r="X884" s="10" t="n"/>
      <c r="Y884" s="10" t="n"/>
      <c r="Z884" s="10" t="n"/>
      <c r="AA884" s="10" t="n"/>
      <c r="AB884" s="10" t="n"/>
      <c r="AC884" s="10" t="n"/>
      <c r="AD884" s="10" t="n"/>
      <c r="AE884" s="10" t="n"/>
      <c r="AF884" s="10" t="n"/>
      <c r="AG884" s="10" t="n"/>
      <c r="AH884" s="10" t="n"/>
      <c r="AI884" s="10" t="n"/>
      <c r="AJ884" s="10" t="n"/>
      <c r="AK884" s="10" t="n"/>
      <c r="AL884" s="10" t="n"/>
      <c r="AM884" s="10" t="n"/>
      <c r="AN884" s="10" t="n"/>
      <c r="AO884" s="10" t="n"/>
      <c r="AP884" s="386" t="n">
        <v>1</v>
      </c>
      <c r="AQ884" s="388" t="n"/>
      <c r="AR884" s="388" t="n"/>
      <c r="AS884" s="441" t="n">
        <v>1</v>
      </c>
      <c r="AT884" s="390" t="n"/>
      <c r="AU884" s="388" t="n"/>
      <c r="AV884" s="388" t="n"/>
      <c r="AW884" s="391" t="n">
        <v>0</v>
      </c>
    </row>
    <row r="885" ht="12.75" customFormat="1" customHeight="1" s="11">
      <c r="A885" s="372" t="n"/>
      <c r="B885" s="372" t="n"/>
      <c r="C885" s="372" t="n"/>
      <c r="D885" s="397" t="n"/>
      <c r="E885" s="403" t="n"/>
      <c r="F885" s="374" t="n"/>
      <c r="G885" s="374" t="n"/>
      <c r="H885" s="374" t="n"/>
      <c r="I885" s="374" t="n"/>
      <c r="J885" s="440" t="inlineStr">
        <is>
          <t>출고</t>
        </is>
      </c>
      <c r="K885" s="69" t="n"/>
      <c r="L885" s="69" t="n"/>
      <c r="M885" s="69" t="n"/>
      <c r="N885" s="69" t="n"/>
      <c r="O885" s="69" t="n"/>
      <c r="P885" s="69" t="n"/>
      <c r="Q885" s="69" t="n"/>
      <c r="R885" s="69" t="n"/>
      <c r="S885" s="69" t="n"/>
      <c r="T885" s="69" t="n"/>
      <c r="U885" s="69" t="n"/>
      <c r="V885" s="69" t="n"/>
      <c r="W885" s="69" t="n"/>
      <c r="X885" s="69" t="n"/>
      <c r="Y885" s="69" t="n"/>
      <c r="Z885" s="69" t="n"/>
      <c r="AA885" s="69" t="n"/>
      <c r="AB885" s="69" t="n"/>
      <c r="AC885" s="69" t="n"/>
      <c r="AD885" s="69" t="n"/>
      <c r="AE885" s="69" t="n"/>
      <c r="AF885" s="69" t="n"/>
      <c r="AG885" s="69" t="n"/>
      <c r="AH885" s="69" t="n"/>
      <c r="AI885" s="69" t="n"/>
      <c r="AJ885" s="69" t="n"/>
      <c r="AK885" s="69" t="n"/>
      <c r="AL885" s="69" t="n"/>
      <c r="AM885" s="69" t="n"/>
      <c r="AN885" s="69" t="n"/>
      <c r="AO885" s="69" t="n"/>
      <c r="AP885" s="375" t="n"/>
      <c r="AQ885" s="374" t="n"/>
      <c r="AR885" s="374" t="n"/>
      <c r="AS885" s="375" t="n"/>
      <c r="AT885" s="394" t="n"/>
      <c r="AU885" s="374" t="n"/>
      <c r="AV885" s="374" t="n"/>
      <c r="AW885" s="395" t="n"/>
    </row>
    <row r="886" ht="12.75" customHeight="1" s="341">
      <c r="A886" s="432" t="n">
        <v>1109</v>
      </c>
      <c r="B886" s="433" t="inlineStr">
        <is>
          <t>유리책장</t>
        </is>
      </c>
      <c r="C886" s="434" t="inlineStr">
        <is>
          <t>미코드</t>
        </is>
      </c>
      <c r="D886" s="233" t="inlineStr"/>
      <c r="E886" s="234" t="inlineStr">
        <is>
          <t>미코드</t>
        </is>
      </c>
      <c r="F886" s="437" t="inlineStr">
        <is>
          <t>절연저항계</t>
        </is>
      </c>
      <c r="G886" s="437" t="inlineStr">
        <is>
          <t>IR4051-10</t>
        </is>
      </c>
      <c r="H886" s="438" t="inlineStr">
        <is>
          <t>EA</t>
        </is>
      </c>
      <c r="I886" s="439" t="n">
        <v>234000</v>
      </c>
      <c r="J886" s="440" t="inlineStr">
        <is>
          <t>입고</t>
        </is>
      </c>
      <c r="K886" s="10" t="n"/>
      <c r="L886" s="10" t="n"/>
      <c r="M886" s="10" t="n"/>
      <c r="N886" s="10" t="n"/>
      <c r="O886" s="10" t="n"/>
      <c r="P886" s="10" t="n"/>
      <c r="Q886" s="10" t="n"/>
      <c r="R886" s="10" t="n"/>
      <c r="S886" s="10" t="n"/>
      <c r="T886" s="10" t="n"/>
      <c r="U886" s="10" t="n"/>
      <c r="V886" s="10" t="n"/>
      <c r="W886" s="10" t="n"/>
      <c r="X886" s="10" t="n"/>
      <c r="Y886" s="10" t="n"/>
      <c r="Z886" s="10" t="n"/>
      <c r="AA886" s="10" t="n"/>
      <c r="AB886" s="10" t="n"/>
      <c r="AC886" s="10" t="n"/>
      <c r="AD886" s="10" t="n"/>
      <c r="AE886" s="10" t="n"/>
      <c r="AF886" s="10" t="n"/>
      <c r="AG886" s="10" t="n"/>
      <c r="AH886" s="10" t="n"/>
      <c r="AI886" s="10" t="n"/>
      <c r="AJ886" s="10" t="n"/>
      <c r="AK886" s="10" t="n"/>
      <c r="AL886" s="10" t="n"/>
      <c r="AM886" s="10" t="n"/>
      <c r="AN886" s="10" t="n"/>
      <c r="AO886" s="10" t="n"/>
      <c r="AP886" s="386" t="n">
        <v>1</v>
      </c>
      <c r="AQ886" s="388" t="n"/>
      <c r="AR886" s="388" t="n"/>
      <c r="AS886" s="441" t="n">
        <v>1</v>
      </c>
      <c r="AT886" s="390" t="n">
        <v>234000</v>
      </c>
      <c r="AU886" s="388" t="n"/>
      <c r="AV886" s="388" t="n"/>
      <c r="AW886" s="391" t="n">
        <v>234000</v>
      </c>
    </row>
    <row r="887" ht="12.75" customHeight="1" s="341">
      <c r="A887" s="372" t="n"/>
      <c r="B887" s="372" t="n"/>
      <c r="C887" s="372" t="n"/>
      <c r="D887" s="397" t="n"/>
      <c r="E887" s="403" t="n"/>
      <c r="F887" s="374" t="n"/>
      <c r="G887" s="374" t="n"/>
      <c r="H887" s="374" t="n"/>
      <c r="I887" s="374" t="n"/>
      <c r="J887" s="440" t="inlineStr">
        <is>
          <t>출고</t>
        </is>
      </c>
      <c r="K887" s="69" t="n"/>
      <c r="L887" s="69" t="n"/>
      <c r="M887" s="69" t="n"/>
      <c r="N887" s="69" t="n"/>
      <c r="O887" s="69" t="n"/>
      <c r="P887" s="69" t="n"/>
      <c r="Q887" s="69" t="n"/>
      <c r="R887" s="69" t="n"/>
      <c r="S887" s="69" t="n"/>
      <c r="T887" s="69" t="n"/>
      <c r="U887" s="69" t="n"/>
      <c r="V887" s="69" t="n"/>
      <c r="W887" s="69" t="n"/>
      <c r="X887" s="69" t="n"/>
      <c r="Y887" s="69" t="n"/>
      <c r="Z887" s="69" t="n"/>
      <c r="AA887" s="69" t="n"/>
      <c r="AB887" s="69" t="n"/>
      <c r="AC887" s="69" t="n"/>
      <c r="AD887" s="69" t="n"/>
      <c r="AE887" s="69" t="n"/>
      <c r="AF887" s="69" t="n"/>
      <c r="AG887" s="69" t="n"/>
      <c r="AH887" s="69" t="n"/>
      <c r="AI887" s="69" t="n"/>
      <c r="AJ887" s="69" t="n"/>
      <c r="AK887" s="69" t="n"/>
      <c r="AL887" s="69" t="n"/>
      <c r="AM887" s="69" t="n"/>
      <c r="AN887" s="69" t="n"/>
      <c r="AO887" s="69" t="n"/>
      <c r="AP887" s="375" t="n"/>
      <c r="AQ887" s="374" t="n"/>
      <c r="AR887" s="374" t="n"/>
      <c r="AS887" s="375" t="n"/>
      <c r="AT887" s="394" t="n"/>
      <c r="AU887" s="374" t="n"/>
      <c r="AV887" s="374" t="n"/>
      <c r="AW887" s="395" t="n"/>
    </row>
    <row r="888" ht="12.75" customHeight="1" s="341">
      <c r="A888" s="432" t="n">
        <v>1110</v>
      </c>
      <c r="B888" s="433" t="inlineStr">
        <is>
          <t>유리책장</t>
        </is>
      </c>
      <c r="C888" s="434" t="inlineStr">
        <is>
          <t>미코드</t>
        </is>
      </c>
      <c r="D888" s="233" t="inlineStr"/>
      <c r="E888" s="234" t="inlineStr">
        <is>
          <t>미코드</t>
        </is>
      </c>
      <c r="F888" s="437" t="inlineStr">
        <is>
          <t>접지저항 클램프</t>
        </is>
      </c>
      <c r="G888" s="437" t="inlineStr">
        <is>
          <t>CA 6417</t>
        </is>
      </c>
      <c r="H888" s="438" t="inlineStr">
        <is>
          <t>EA</t>
        </is>
      </c>
      <c r="I888" s="439" t="n">
        <v>0</v>
      </c>
      <c r="J888" s="440" t="inlineStr">
        <is>
          <t>입고</t>
        </is>
      </c>
      <c r="K888" s="10" t="n"/>
      <c r="L888" s="10" t="n"/>
      <c r="M888" s="10" t="n"/>
      <c r="N888" s="10" t="n"/>
      <c r="O888" s="10" t="n"/>
      <c r="P888" s="10" t="n"/>
      <c r="Q888" s="10" t="n"/>
      <c r="R888" s="10" t="n"/>
      <c r="S888" s="10" t="n"/>
      <c r="T888" s="10" t="n"/>
      <c r="U888" s="10" t="n"/>
      <c r="V888" s="10" t="n"/>
      <c r="W888" s="10" t="n"/>
      <c r="X888" s="10" t="n"/>
      <c r="Y888" s="10" t="n"/>
      <c r="Z888" s="10" t="n"/>
      <c r="AA888" s="10" t="n"/>
      <c r="AB888" s="10" t="n"/>
      <c r="AC888" s="10" t="n"/>
      <c r="AD888" s="10" t="n"/>
      <c r="AE888" s="10" t="n"/>
      <c r="AF888" s="10" t="n"/>
      <c r="AG888" s="10" t="n"/>
      <c r="AH888" s="10" t="n"/>
      <c r="AI888" s="10" t="n"/>
      <c r="AJ888" s="10" t="n"/>
      <c r="AK888" s="10" t="n"/>
      <c r="AL888" s="10" t="n"/>
      <c r="AM888" s="10" t="n"/>
      <c r="AN888" s="10" t="n"/>
      <c r="AO888" s="10" t="n"/>
      <c r="AP888" s="386" t="n">
        <v>1</v>
      </c>
      <c r="AQ888" s="388" t="n"/>
      <c r="AR888" s="388" t="n"/>
      <c r="AS888" s="441" t="n">
        <v>1</v>
      </c>
      <c r="AT888" s="390" t="n"/>
      <c r="AU888" s="388" t="n"/>
      <c r="AV888" s="388" t="n"/>
      <c r="AW888" s="391" t="n">
        <v>0</v>
      </c>
    </row>
    <row r="889" ht="12.75" customHeight="1" s="341">
      <c r="A889" s="372" t="n"/>
      <c r="B889" s="372" t="n"/>
      <c r="C889" s="372" t="n"/>
      <c r="D889" s="397" t="n"/>
      <c r="E889" s="403" t="n"/>
      <c r="F889" s="374" t="n"/>
      <c r="G889" s="374" t="n"/>
      <c r="H889" s="374" t="n"/>
      <c r="I889" s="374" t="n"/>
      <c r="J889" s="440" t="inlineStr">
        <is>
          <t>출고</t>
        </is>
      </c>
      <c r="K889" s="69" t="n"/>
      <c r="L889" s="69" t="n"/>
      <c r="M889" s="69" t="n"/>
      <c r="N889" s="69" t="n"/>
      <c r="O889" s="69" t="n"/>
      <c r="P889" s="69" t="n"/>
      <c r="Q889" s="69" t="n"/>
      <c r="R889" s="69" t="n"/>
      <c r="S889" s="69" t="n"/>
      <c r="T889" s="69" t="n"/>
      <c r="U889" s="69" t="n"/>
      <c r="V889" s="69" t="n"/>
      <c r="W889" s="69" t="n"/>
      <c r="X889" s="69" t="n"/>
      <c r="Y889" s="69" t="n"/>
      <c r="Z889" s="69" t="n"/>
      <c r="AA889" s="69" t="n"/>
      <c r="AB889" s="69" t="n"/>
      <c r="AC889" s="69" t="n"/>
      <c r="AD889" s="69" t="n"/>
      <c r="AE889" s="69" t="n"/>
      <c r="AF889" s="69" t="n"/>
      <c r="AG889" s="69" t="n"/>
      <c r="AH889" s="69" t="n"/>
      <c r="AI889" s="69" t="n"/>
      <c r="AJ889" s="69" t="n"/>
      <c r="AK889" s="69" t="n"/>
      <c r="AL889" s="69" t="n"/>
      <c r="AM889" s="69" t="n"/>
      <c r="AN889" s="69" t="n"/>
      <c r="AO889" s="69" t="n"/>
      <c r="AP889" s="375" t="n"/>
      <c r="AQ889" s="374" t="n"/>
      <c r="AR889" s="374" t="n"/>
      <c r="AS889" s="375" t="n"/>
      <c r="AT889" s="394" t="n"/>
      <c r="AU889" s="374" t="n"/>
      <c r="AV889" s="374" t="n"/>
      <c r="AW889" s="395" t="n"/>
    </row>
    <row r="890" ht="12.75" customHeight="1" s="341">
      <c r="A890" s="432" t="n">
        <v>1111</v>
      </c>
      <c r="B890" s="433" t="inlineStr">
        <is>
          <t>유리책장</t>
        </is>
      </c>
      <c r="C890" s="434" t="inlineStr">
        <is>
          <t>미코드</t>
        </is>
      </c>
      <c r="D890" s="233" t="inlineStr"/>
      <c r="E890" s="234" t="inlineStr">
        <is>
          <t>미코드</t>
        </is>
      </c>
      <c r="F890" s="437" t="inlineStr">
        <is>
          <t>철재유리책장</t>
        </is>
      </c>
      <c r="G890" s="437" t="inlineStr">
        <is>
          <t>W1170*D400*H1780</t>
        </is>
      </c>
      <c r="H890" s="438" t="inlineStr">
        <is>
          <t>EA</t>
        </is>
      </c>
      <c r="I890" s="439" t="n">
        <v>362000</v>
      </c>
      <c r="J890" s="440" t="inlineStr">
        <is>
          <t>입고</t>
        </is>
      </c>
      <c r="K890" s="10" t="n"/>
      <c r="L890" s="10" t="n"/>
      <c r="M890" s="10" t="n"/>
      <c r="N890" s="10" t="n"/>
      <c r="O890" s="10" t="n"/>
      <c r="P890" s="10" t="n"/>
      <c r="Q890" s="10" t="n"/>
      <c r="R890" s="10" t="n"/>
      <c r="S890" s="10" t="n"/>
      <c r="T890" s="10" t="n"/>
      <c r="U890" s="10" t="n"/>
      <c r="V890" s="10" t="n"/>
      <c r="W890" s="10" t="n"/>
      <c r="X890" s="10" t="n"/>
      <c r="Y890" s="10" t="n"/>
      <c r="Z890" s="10" t="n"/>
      <c r="AA890" s="10" t="n"/>
      <c r="AB890" s="10" t="n"/>
      <c r="AC890" s="10" t="n"/>
      <c r="AD890" s="10" t="n"/>
      <c r="AE890" s="10" t="n"/>
      <c r="AF890" s="10" t="n"/>
      <c r="AG890" s="10" t="n"/>
      <c r="AH890" s="10" t="n"/>
      <c r="AI890" s="10" t="n"/>
      <c r="AJ890" s="10" t="n"/>
      <c r="AK890" s="10" t="n"/>
      <c r="AL890" s="10" t="n"/>
      <c r="AM890" s="10" t="n"/>
      <c r="AN890" s="10" t="n"/>
      <c r="AO890" s="10" t="n"/>
      <c r="AP890" s="386" t="n">
        <v>1</v>
      </c>
      <c r="AQ890" s="388" t="n"/>
      <c r="AR890" s="388" t="n"/>
      <c r="AS890" s="441" t="n">
        <v>1</v>
      </c>
      <c r="AT890" s="390" t="n">
        <v>362000</v>
      </c>
      <c r="AU890" s="388" t="n"/>
      <c r="AV890" s="388" t="n"/>
      <c r="AW890" s="391" t="n">
        <v>362000</v>
      </c>
    </row>
    <row r="891" ht="12.75" customHeight="1" s="341">
      <c r="A891" s="372" t="n"/>
      <c r="B891" s="372" t="n"/>
      <c r="C891" s="372" t="n"/>
      <c r="D891" s="397" t="n"/>
      <c r="E891" s="403" t="n"/>
      <c r="F891" s="374" t="n"/>
      <c r="G891" s="374" t="n"/>
      <c r="H891" s="374" t="n"/>
      <c r="I891" s="374" t="n"/>
      <c r="J891" s="440" t="inlineStr">
        <is>
          <t>출고</t>
        </is>
      </c>
      <c r="K891" s="69" t="n"/>
      <c r="L891" s="69" t="n"/>
      <c r="M891" s="69" t="n"/>
      <c r="N891" s="69" t="n"/>
      <c r="O891" s="69" t="n"/>
      <c r="P891" s="69" t="n"/>
      <c r="Q891" s="69" t="n"/>
      <c r="R891" s="69" t="n"/>
      <c r="S891" s="69" t="n"/>
      <c r="T891" s="69" t="n"/>
      <c r="U891" s="69" t="n"/>
      <c r="V891" s="69" t="n"/>
      <c r="W891" s="69" t="n"/>
      <c r="X891" s="69" t="n"/>
      <c r="Y891" s="69" t="n"/>
      <c r="Z891" s="69" t="n"/>
      <c r="AA891" s="69" t="n"/>
      <c r="AB891" s="69" t="n"/>
      <c r="AC891" s="69" t="n"/>
      <c r="AD891" s="69" t="n"/>
      <c r="AE891" s="69" t="n"/>
      <c r="AF891" s="69" t="n"/>
      <c r="AG891" s="69" t="n"/>
      <c r="AH891" s="69" t="n"/>
      <c r="AI891" s="69" t="n"/>
      <c r="AJ891" s="69" t="n"/>
      <c r="AK891" s="69" t="n"/>
      <c r="AL891" s="69" t="n"/>
      <c r="AM891" s="69" t="n"/>
      <c r="AN891" s="69" t="n"/>
      <c r="AO891" s="69" t="n"/>
      <c r="AP891" s="375" t="n"/>
      <c r="AQ891" s="374" t="n"/>
      <c r="AR891" s="374" t="n"/>
      <c r="AS891" s="375" t="n"/>
      <c r="AT891" s="394" t="n"/>
      <c r="AU891" s="374" t="n"/>
      <c r="AV891" s="374" t="n"/>
      <c r="AW891" s="395" t="n"/>
    </row>
    <row r="892" ht="12.75" customHeight="1" s="341">
      <c r="A892" s="432" t="n">
        <v>1112</v>
      </c>
      <c r="B892" s="433" t="inlineStr">
        <is>
          <t>유리책장</t>
        </is>
      </c>
      <c r="C892" s="434" t="inlineStr">
        <is>
          <t>미코드</t>
        </is>
      </c>
      <c r="D892" s="233" t="inlineStr"/>
      <c r="E892" s="234" t="inlineStr">
        <is>
          <t>미코드</t>
        </is>
      </c>
      <c r="F892" s="437" t="inlineStr">
        <is>
          <t>충전드라이버</t>
        </is>
      </c>
      <c r="G892" s="437" t="inlineStr">
        <is>
          <t>DD 3.6L</t>
        </is>
      </c>
      <c r="H892" s="438" t="inlineStr">
        <is>
          <t>EA</t>
        </is>
      </c>
      <c r="I892" s="439" t="n">
        <v>36900</v>
      </c>
      <c r="J892" s="440" t="inlineStr">
        <is>
          <t>입고</t>
        </is>
      </c>
      <c r="K892" s="10" t="n"/>
      <c r="L892" s="10" t="n"/>
      <c r="M892" s="10" t="n"/>
      <c r="N892" s="10" t="n"/>
      <c r="O892" s="10" t="n"/>
      <c r="P892" s="10" t="n"/>
      <c r="Q892" s="10" t="n"/>
      <c r="R892" s="10" t="n"/>
      <c r="S892" s="10" t="n"/>
      <c r="T892" s="10" t="n"/>
      <c r="U892" s="10" t="n"/>
      <c r="V892" s="10" t="n"/>
      <c r="W892" s="10" t="n"/>
      <c r="X892" s="10" t="n"/>
      <c r="Y892" s="10" t="n"/>
      <c r="Z892" s="10" t="n"/>
      <c r="AA892" s="10" t="n"/>
      <c r="AB892" s="10" t="n"/>
      <c r="AC892" s="10" t="n"/>
      <c r="AD892" s="10" t="n"/>
      <c r="AE892" s="10" t="n"/>
      <c r="AF892" s="10" t="n"/>
      <c r="AG892" s="10" t="n"/>
      <c r="AH892" s="10" t="n"/>
      <c r="AI892" s="10" t="n"/>
      <c r="AJ892" s="10" t="n"/>
      <c r="AK892" s="10" t="n"/>
      <c r="AL892" s="10" t="n"/>
      <c r="AM892" s="10" t="n"/>
      <c r="AN892" s="10" t="n"/>
      <c r="AO892" s="10" t="n"/>
      <c r="AP892" s="386" t="n">
        <v>2</v>
      </c>
      <c r="AQ892" s="388" t="n"/>
      <c r="AR892" s="388" t="n"/>
      <c r="AS892" s="441" t="n">
        <v>2</v>
      </c>
      <c r="AT892" s="390" t="n">
        <v>73800</v>
      </c>
      <c r="AU892" s="388" t="n"/>
      <c r="AV892" s="388" t="n"/>
      <c r="AW892" s="391" t="n">
        <v>73800</v>
      </c>
    </row>
    <row r="893" ht="12.75" customHeight="1" s="341">
      <c r="A893" s="372" t="n"/>
      <c r="B893" s="372" t="n"/>
      <c r="C893" s="372" t="n"/>
      <c r="D893" s="397" t="n"/>
      <c r="E893" s="403" t="n"/>
      <c r="F893" s="374" t="n"/>
      <c r="G893" s="374" t="n"/>
      <c r="H893" s="374" t="n"/>
      <c r="I893" s="374" t="n"/>
      <c r="J893" s="440" t="inlineStr">
        <is>
          <t>출고</t>
        </is>
      </c>
      <c r="K893" s="69" t="n"/>
      <c r="L893" s="69" t="n"/>
      <c r="M893" s="69" t="n"/>
      <c r="N893" s="69" t="n"/>
      <c r="O893" s="69" t="n"/>
      <c r="P893" s="69" t="n"/>
      <c r="Q893" s="69" t="n"/>
      <c r="R893" s="69" t="n"/>
      <c r="S893" s="69" t="n"/>
      <c r="T893" s="69" t="n"/>
      <c r="U893" s="69" t="n"/>
      <c r="V893" s="69" t="n"/>
      <c r="W893" s="69" t="n"/>
      <c r="X893" s="69" t="n"/>
      <c r="Y893" s="69" t="n"/>
      <c r="Z893" s="69" t="n"/>
      <c r="AA893" s="69" t="n"/>
      <c r="AB893" s="69" t="n"/>
      <c r="AC893" s="69" t="n"/>
      <c r="AD893" s="69" t="n"/>
      <c r="AE893" s="69" t="n"/>
      <c r="AF893" s="69" t="n"/>
      <c r="AG893" s="69" t="n"/>
      <c r="AH893" s="69" t="n"/>
      <c r="AI893" s="69" t="n"/>
      <c r="AJ893" s="69" t="n"/>
      <c r="AK893" s="69" t="n"/>
      <c r="AL893" s="69" t="n"/>
      <c r="AM893" s="69" t="n"/>
      <c r="AN893" s="69" t="n"/>
      <c r="AO893" s="69" t="n"/>
      <c r="AP893" s="375" t="n"/>
      <c r="AQ893" s="374" t="n"/>
      <c r="AR893" s="374" t="n"/>
      <c r="AS893" s="375" t="n"/>
      <c r="AT893" s="394" t="n"/>
      <c r="AU893" s="374" t="n"/>
      <c r="AV893" s="374" t="n"/>
      <c r="AW893" s="395" t="n"/>
    </row>
    <row r="894" ht="12.75" customHeight="1" s="341">
      <c r="A894" s="432" t="n">
        <v>1113</v>
      </c>
      <c r="B894" s="433" t="inlineStr">
        <is>
          <t>유리책장</t>
        </is>
      </c>
      <c r="C894" s="434" t="inlineStr">
        <is>
          <t>미코드</t>
        </is>
      </c>
      <c r="D894" s="233" t="inlineStr"/>
      <c r="E894" s="234" t="inlineStr">
        <is>
          <t>미코드</t>
        </is>
      </c>
      <c r="F894" s="437" t="inlineStr">
        <is>
          <t>충전식 송풍기</t>
        </is>
      </c>
      <c r="G894" s="437" t="inlineStr">
        <is>
          <t>보쉬 GBL 18v-120</t>
        </is>
      </c>
      <c r="H894" s="438" t="inlineStr">
        <is>
          <t>EA</t>
        </is>
      </c>
      <c r="I894" s="439" t="n">
        <v>76400</v>
      </c>
      <c r="J894" s="440" t="inlineStr">
        <is>
          <t>입고</t>
        </is>
      </c>
      <c r="K894" s="10" t="n"/>
      <c r="L894" s="10" t="n"/>
      <c r="M894" s="10" t="n"/>
      <c r="N894" s="10" t="n"/>
      <c r="O894" s="10" t="n"/>
      <c r="P894" s="10" t="n"/>
      <c r="Q894" s="10" t="n"/>
      <c r="R894" s="10" t="n"/>
      <c r="S894" s="10" t="n"/>
      <c r="T894" s="10" t="n"/>
      <c r="U894" s="10" t="n"/>
      <c r="V894" s="10" t="n"/>
      <c r="W894" s="10" t="n"/>
      <c r="X894" s="10" t="n"/>
      <c r="Y894" s="10" t="n"/>
      <c r="Z894" s="10" t="n"/>
      <c r="AA894" s="10" t="n"/>
      <c r="AB894" s="10" t="n"/>
      <c r="AC894" s="10" t="n"/>
      <c r="AD894" s="10" t="n"/>
      <c r="AE894" s="10" t="n"/>
      <c r="AF894" s="10" t="n"/>
      <c r="AG894" s="10" t="n"/>
      <c r="AH894" s="10" t="n"/>
      <c r="AI894" s="10" t="n"/>
      <c r="AJ894" s="10" t="n"/>
      <c r="AK894" s="10" t="n"/>
      <c r="AL894" s="10" t="n"/>
      <c r="AM894" s="10" t="n"/>
      <c r="AN894" s="10" t="n"/>
      <c r="AO894" s="10" t="n"/>
      <c r="AP894" s="386" t="n">
        <v>1</v>
      </c>
      <c r="AQ894" s="388" t="n"/>
      <c r="AR894" s="388" t="n"/>
      <c r="AS894" s="441" t="n">
        <v>1</v>
      </c>
      <c r="AT894" s="390" t="n">
        <v>76400</v>
      </c>
      <c r="AU894" s="388" t="n"/>
      <c r="AV894" s="388" t="n"/>
      <c r="AW894" s="391" t="n">
        <v>76400</v>
      </c>
    </row>
    <row r="895" ht="12.75" customHeight="1" s="341">
      <c r="A895" s="372" t="n"/>
      <c r="B895" s="372" t="n"/>
      <c r="C895" s="372" t="n"/>
      <c r="D895" s="397" t="n"/>
      <c r="E895" s="403" t="n"/>
      <c r="F895" s="374" t="n"/>
      <c r="G895" s="374" t="n"/>
      <c r="H895" s="374" t="n"/>
      <c r="I895" s="374" t="n"/>
      <c r="J895" s="440" t="inlineStr">
        <is>
          <t>출고</t>
        </is>
      </c>
      <c r="K895" s="69" t="n"/>
      <c r="L895" s="69" t="n"/>
      <c r="M895" s="69" t="n"/>
      <c r="N895" s="69" t="n"/>
      <c r="O895" s="69" t="n"/>
      <c r="P895" s="69" t="n"/>
      <c r="Q895" s="69" t="n"/>
      <c r="R895" s="69" t="n"/>
      <c r="S895" s="69" t="n"/>
      <c r="T895" s="69" t="n"/>
      <c r="U895" s="69" t="n"/>
      <c r="V895" s="69" t="n"/>
      <c r="W895" s="69" t="n"/>
      <c r="X895" s="69" t="n"/>
      <c r="Y895" s="69" t="n"/>
      <c r="Z895" s="69" t="n"/>
      <c r="AA895" s="69" t="n"/>
      <c r="AB895" s="69" t="n"/>
      <c r="AC895" s="69" t="n"/>
      <c r="AD895" s="69" t="n"/>
      <c r="AE895" s="69" t="n"/>
      <c r="AF895" s="69" t="n"/>
      <c r="AG895" s="69" t="n"/>
      <c r="AH895" s="69" t="n"/>
      <c r="AI895" s="69" t="n"/>
      <c r="AJ895" s="69" t="n"/>
      <c r="AK895" s="69" t="n"/>
      <c r="AL895" s="69" t="n"/>
      <c r="AM895" s="69" t="n"/>
      <c r="AN895" s="69" t="n"/>
      <c r="AO895" s="69" t="n"/>
      <c r="AP895" s="375" t="n"/>
      <c r="AQ895" s="374" t="n"/>
      <c r="AR895" s="374" t="n"/>
      <c r="AS895" s="375" t="n"/>
      <c r="AT895" s="394" t="n"/>
      <c r="AU895" s="374" t="n"/>
      <c r="AV895" s="374" t="n"/>
      <c r="AW895" s="395" t="n"/>
    </row>
    <row r="896" ht="12.75" customHeight="1" s="341">
      <c r="A896" s="432" t="n">
        <v>1114</v>
      </c>
      <c r="B896" s="433" t="inlineStr">
        <is>
          <t>유리책장</t>
        </is>
      </c>
      <c r="C896" s="434" t="inlineStr">
        <is>
          <t>미코드</t>
        </is>
      </c>
      <c r="D896" s="233" t="inlineStr"/>
      <c r="E896" s="234" t="inlineStr">
        <is>
          <t>미코드</t>
        </is>
      </c>
      <c r="F896" s="437" t="inlineStr">
        <is>
          <t>클램프테스터기(후꾸 센서)</t>
        </is>
      </c>
      <c r="G896" s="437" t="inlineStr">
        <is>
          <t>HIOKI3280-/ 2개 기기보관, 1개 고장</t>
        </is>
      </c>
      <c r="H896" s="438" t="inlineStr">
        <is>
          <t>SET</t>
        </is>
      </c>
      <c r="I896" s="439" t="n">
        <v>138500</v>
      </c>
      <c r="J896" s="440" t="inlineStr">
        <is>
          <t>입고</t>
        </is>
      </c>
      <c r="K896" s="10" t="n"/>
      <c r="L896" s="10" t="n"/>
      <c r="M896" s="10" t="n"/>
      <c r="N896" s="10" t="n"/>
      <c r="O896" s="10" t="n"/>
      <c r="P896" s="10" t="n"/>
      <c r="Q896" s="10" t="n"/>
      <c r="R896" s="10" t="n"/>
      <c r="S896" s="10" t="n"/>
      <c r="T896" s="10" t="n"/>
      <c r="U896" s="10" t="n"/>
      <c r="V896" s="10" t="n"/>
      <c r="W896" s="10" t="n"/>
      <c r="X896" s="10" t="n"/>
      <c r="Y896" s="10" t="n"/>
      <c r="Z896" s="10" t="n"/>
      <c r="AA896" s="10" t="n"/>
      <c r="AB896" s="10" t="n"/>
      <c r="AC896" s="10" t="n"/>
      <c r="AD896" s="10" t="n"/>
      <c r="AE896" s="10" t="n"/>
      <c r="AF896" s="10" t="n"/>
      <c r="AG896" s="10" t="n"/>
      <c r="AH896" s="10" t="n"/>
      <c r="AI896" s="10" t="n"/>
      <c r="AJ896" s="10" t="n"/>
      <c r="AK896" s="10" t="n"/>
      <c r="AL896" s="10" t="n"/>
      <c r="AM896" s="10" t="n"/>
      <c r="AN896" s="10" t="n"/>
      <c r="AO896" s="10" t="n"/>
      <c r="AP896" s="386" t="n">
        <v>7</v>
      </c>
      <c r="AQ896" s="388" t="n"/>
      <c r="AR896" s="388" t="n"/>
      <c r="AS896" s="441" t="n">
        <v>7</v>
      </c>
      <c r="AT896" s="390" t="n">
        <v>969500</v>
      </c>
      <c r="AU896" s="388" t="n"/>
      <c r="AV896" s="388" t="n"/>
      <c r="AW896" s="391" t="n">
        <v>969500</v>
      </c>
    </row>
    <row r="897" ht="12.75" customHeight="1" s="341">
      <c r="A897" s="372" t="n"/>
      <c r="B897" s="372" t="n"/>
      <c r="C897" s="372" t="n"/>
      <c r="D897" s="397" t="n"/>
      <c r="E897" s="403" t="n"/>
      <c r="F897" s="374" t="n"/>
      <c r="G897" s="374" t="n"/>
      <c r="H897" s="374" t="n"/>
      <c r="I897" s="374" t="n"/>
      <c r="J897" s="440" t="inlineStr">
        <is>
          <t>출고</t>
        </is>
      </c>
      <c r="K897" s="69" t="n"/>
      <c r="L897" s="69" t="n"/>
      <c r="M897" s="69" t="n"/>
      <c r="N897" s="69" t="n"/>
      <c r="O897" s="69" t="n"/>
      <c r="P897" s="69" t="n"/>
      <c r="Q897" s="69" t="n"/>
      <c r="R897" s="69" t="n"/>
      <c r="S897" s="69" t="n"/>
      <c r="T897" s="69" t="n"/>
      <c r="U897" s="69" t="n"/>
      <c r="V897" s="69" t="n"/>
      <c r="W897" s="69" t="n"/>
      <c r="X897" s="69" t="n"/>
      <c r="Y897" s="69" t="n"/>
      <c r="Z897" s="69" t="n"/>
      <c r="AA897" s="69" t="n"/>
      <c r="AB897" s="69" t="n"/>
      <c r="AC897" s="69" t="n"/>
      <c r="AD897" s="69" t="n"/>
      <c r="AE897" s="69" t="n"/>
      <c r="AF897" s="69" t="n"/>
      <c r="AG897" s="69" t="n"/>
      <c r="AH897" s="69" t="n"/>
      <c r="AI897" s="69" t="n"/>
      <c r="AJ897" s="69" t="n"/>
      <c r="AK897" s="69" t="n"/>
      <c r="AL897" s="69" t="n"/>
      <c r="AM897" s="69" t="n"/>
      <c r="AN897" s="69" t="n"/>
      <c r="AO897" s="69" t="n"/>
      <c r="AP897" s="375" t="n"/>
      <c r="AQ897" s="374" t="n"/>
      <c r="AR897" s="374" t="n"/>
      <c r="AS897" s="375" t="n"/>
      <c r="AT897" s="394" t="n"/>
      <c r="AU897" s="374" t="n"/>
      <c r="AV897" s="374" t="n"/>
      <c r="AW897" s="395" t="n"/>
    </row>
    <row r="898" ht="12.75" customHeight="1" s="341">
      <c r="A898" s="432" t="n">
        <v>1115</v>
      </c>
      <c r="B898" s="433" t="inlineStr">
        <is>
          <t>유리책장</t>
        </is>
      </c>
      <c r="C898" s="434" t="inlineStr">
        <is>
          <t>미코드</t>
        </is>
      </c>
      <c r="D898" s="233" t="inlineStr"/>
      <c r="E898" s="234" t="inlineStr">
        <is>
          <t>미코드</t>
        </is>
      </c>
      <c r="F898" s="437" t="inlineStr">
        <is>
          <t>충전케이블</t>
        </is>
      </c>
      <c r="G898" s="437" t="inlineStr">
        <is>
          <t>PD 60W</t>
        </is>
      </c>
      <c r="H898" s="438" t="inlineStr">
        <is>
          <t>SET</t>
        </is>
      </c>
      <c r="I898" s="439" t="n">
        <v>0</v>
      </c>
      <c r="J898" s="440" t="inlineStr">
        <is>
          <t>입고</t>
        </is>
      </c>
      <c r="K898" s="10" t="n"/>
      <c r="L898" s="10" t="n"/>
      <c r="M898" s="10" t="n"/>
      <c r="N898" s="10" t="n"/>
      <c r="O898" s="10" t="n"/>
      <c r="P898" s="10" t="n"/>
      <c r="Q898" s="10" t="n"/>
      <c r="R898" s="10" t="n"/>
      <c r="S898" s="10" t="n"/>
      <c r="T898" s="10" t="n"/>
      <c r="U898" s="10" t="n"/>
      <c r="V898" s="10" t="n"/>
      <c r="W898" s="10" t="n"/>
      <c r="X898" s="10" t="n"/>
      <c r="Y898" s="10" t="n"/>
      <c r="Z898" s="10" t="n"/>
      <c r="AA898" s="10" t="n"/>
      <c r="AB898" s="10" t="n"/>
      <c r="AC898" s="10" t="n"/>
      <c r="AD898" s="10" t="n"/>
      <c r="AE898" s="10" t="n"/>
      <c r="AF898" s="10" t="n"/>
      <c r="AG898" s="10" t="n"/>
      <c r="AH898" s="10" t="n"/>
      <c r="AI898" s="10" t="n"/>
      <c r="AJ898" s="10" t="n"/>
      <c r="AK898" s="10" t="n"/>
      <c r="AL898" s="10" t="n"/>
      <c r="AM898" s="10" t="n"/>
      <c r="AN898" s="10" t="n"/>
      <c r="AO898" s="10" t="n"/>
      <c r="AP898" s="386" t="n"/>
      <c r="AQ898" s="388" t="n"/>
      <c r="AR898" s="388" t="n"/>
      <c r="AS898" s="441" t="n">
        <v>0</v>
      </c>
      <c r="AT898" s="390" t="n"/>
      <c r="AU898" s="388" t="n"/>
      <c r="AV898" s="388" t="n"/>
      <c r="AW898" s="391" t="n">
        <v>0</v>
      </c>
    </row>
    <row r="899" ht="12.75" customHeight="1" s="341">
      <c r="A899" s="372" t="n"/>
      <c r="B899" s="372" t="n"/>
      <c r="C899" s="372" t="n"/>
      <c r="D899" s="397" t="n"/>
      <c r="E899" s="403" t="n"/>
      <c r="F899" s="374" t="n"/>
      <c r="G899" s="374" t="n"/>
      <c r="H899" s="374" t="n"/>
      <c r="I899" s="374" t="n"/>
      <c r="J899" s="440" t="inlineStr">
        <is>
          <t>출고</t>
        </is>
      </c>
      <c r="K899" s="69" t="n"/>
      <c r="L899" s="69" t="n"/>
      <c r="M899" s="69" t="n"/>
      <c r="N899" s="69" t="n"/>
      <c r="O899" s="69" t="n"/>
      <c r="P899" s="69" t="n"/>
      <c r="Q899" s="69" t="n"/>
      <c r="R899" s="69" t="n"/>
      <c r="S899" s="69" t="n"/>
      <c r="T899" s="69" t="n"/>
      <c r="U899" s="69" t="n"/>
      <c r="V899" s="69" t="n"/>
      <c r="W899" s="69" t="n"/>
      <c r="X899" s="69" t="n"/>
      <c r="Y899" s="69" t="n"/>
      <c r="Z899" s="69" t="n"/>
      <c r="AA899" s="69" t="n"/>
      <c r="AB899" s="69" t="n"/>
      <c r="AC899" s="69" t="n"/>
      <c r="AD899" s="69" t="n"/>
      <c r="AE899" s="69" t="n"/>
      <c r="AF899" s="69" t="n"/>
      <c r="AG899" s="69" t="n"/>
      <c r="AH899" s="69" t="n"/>
      <c r="AI899" s="69" t="n"/>
      <c r="AJ899" s="69" t="n"/>
      <c r="AK899" s="69" t="n"/>
      <c r="AL899" s="69" t="n"/>
      <c r="AM899" s="69" t="n"/>
      <c r="AN899" s="69" t="n"/>
      <c r="AO899" s="69" t="n"/>
      <c r="AP899" s="375" t="n"/>
      <c r="AQ899" s="374" t="n"/>
      <c r="AR899" s="374" t="n"/>
      <c r="AS899" s="375" t="n"/>
      <c r="AT899" s="394" t="n"/>
      <c r="AU899" s="374" t="n"/>
      <c r="AV899" s="374" t="n"/>
      <c r="AW899" s="395" t="n"/>
    </row>
    <row r="900" ht="12.75" customHeight="1" s="341">
      <c r="A900" s="432" t="n">
        <v>1119</v>
      </c>
      <c r="B900" s="433" t="inlineStr">
        <is>
          <t>현대 E/V</t>
        </is>
      </c>
      <c r="C900" s="434" t="inlineStr">
        <is>
          <t>미코드</t>
        </is>
      </c>
      <c r="D900" s="233" t="inlineStr"/>
      <c r="E900" s="234" t="inlineStr">
        <is>
          <t>미코드</t>
        </is>
      </c>
      <c r="F900" s="437" t="inlineStr">
        <is>
          <t>LED HBL</t>
        </is>
      </c>
      <c r="G900" s="437" t="inlineStr">
        <is>
          <t>HBL-540 40W 5700K(현대L/E)</t>
        </is>
      </c>
      <c r="H900" s="438" t="inlineStr">
        <is>
          <t>EA</t>
        </is>
      </c>
      <c r="I900" s="439" t="n">
        <v>35000</v>
      </c>
      <c r="J900" s="440" t="inlineStr">
        <is>
          <t>입고</t>
        </is>
      </c>
      <c r="K900" s="10" t="n"/>
      <c r="L900" s="10" t="n"/>
      <c r="M900" s="10" t="n"/>
      <c r="N900" s="10" t="n"/>
      <c r="O900" s="10" t="n"/>
      <c r="P900" s="10" t="n"/>
      <c r="Q900" s="10" t="n"/>
      <c r="R900" s="10" t="n"/>
      <c r="S900" s="10" t="n"/>
      <c r="T900" s="10" t="n"/>
      <c r="U900" s="10" t="n"/>
      <c r="V900" s="10" t="n"/>
      <c r="W900" s="10" t="n"/>
      <c r="X900" s="10" t="n"/>
      <c r="Y900" s="10" t="n"/>
      <c r="Z900" s="10" t="n"/>
      <c r="AA900" s="10" t="n"/>
      <c r="AB900" s="10" t="n"/>
      <c r="AC900" s="10" t="n"/>
      <c r="AD900" s="10" t="n"/>
      <c r="AE900" s="10" t="n"/>
      <c r="AF900" s="10" t="n"/>
      <c r="AG900" s="10" t="n"/>
      <c r="AH900" s="10" t="n"/>
      <c r="AI900" s="10" t="n"/>
      <c r="AJ900" s="10" t="n"/>
      <c r="AK900" s="10" t="n"/>
      <c r="AL900" s="10" t="n"/>
      <c r="AM900" s="10" t="n"/>
      <c r="AN900" s="10" t="n"/>
      <c r="AO900" s="10" t="n"/>
      <c r="AP900" s="386" t="n"/>
      <c r="AQ900" s="388" t="n"/>
      <c r="AR900" s="388" t="n"/>
      <c r="AS900" s="441" t="n">
        <v>0</v>
      </c>
      <c r="AT900" s="390" t="n"/>
      <c r="AU900" s="388" t="n"/>
      <c r="AV900" s="388" t="n"/>
      <c r="AW900" s="391" t="n">
        <v>0</v>
      </c>
    </row>
    <row r="901" ht="12.75" customHeight="1" s="341">
      <c r="A901" s="372" t="n"/>
      <c r="B901" s="372" t="n"/>
      <c r="C901" s="372" t="n"/>
      <c r="D901" s="397" t="n"/>
      <c r="E901" s="403" t="n"/>
      <c r="F901" s="374" t="n"/>
      <c r="G901" s="374" t="n"/>
      <c r="H901" s="374" t="n"/>
      <c r="I901" s="374" t="n"/>
      <c r="J901" s="440" t="inlineStr">
        <is>
          <t>출고</t>
        </is>
      </c>
      <c r="K901" s="69" t="n"/>
      <c r="L901" s="69" t="n"/>
      <c r="M901" s="69" t="n"/>
      <c r="N901" s="69" t="n"/>
      <c r="O901" s="69" t="n"/>
      <c r="P901" s="69" t="n"/>
      <c r="Q901" s="69" t="n"/>
      <c r="R901" s="69" t="n"/>
      <c r="S901" s="69" t="n"/>
      <c r="T901" s="69" t="n"/>
      <c r="U901" s="69" t="n"/>
      <c r="V901" s="69" t="n"/>
      <c r="W901" s="69" t="n"/>
      <c r="X901" s="69" t="n"/>
      <c r="Y901" s="69" t="n"/>
      <c r="Z901" s="69" t="n"/>
      <c r="AA901" s="69" t="n"/>
      <c r="AB901" s="69" t="n"/>
      <c r="AC901" s="69" t="n"/>
      <c r="AD901" s="69" t="n"/>
      <c r="AE901" s="69" t="n"/>
      <c r="AF901" s="69" t="n"/>
      <c r="AG901" s="69" t="n"/>
      <c r="AH901" s="69" t="n"/>
      <c r="AI901" s="69" t="n"/>
      <c r="AJ901" s="69" t="n"/>
      <c r="AK901" s="69" t="n"/>
      <c r="AL901" s="69" t="n"/>
      <c r="AM901" s="69" t="n"/>
      <c r="AN901" s="69" t="n"/>
      <c r="AO901" s="69" t="n"/>
      <c r="AP901" s="375" t="n"/>
      <c r="AQ901" s="374" t="n"/>
      <c r="AR901" s="374" t="n"/>
      <c r="AS901" s="375" t="n"/>
      <c r="AT901" s="394" t="n"/>
      <c r="AU901" s="374" t="n"/>
      <c r="AV901" s="374" t="n"/>
      <c r="AW901" s="395" t="n"/>
    </row>
    <row r="902" ht="12.75" customHeight="1" s="341">
      <c r="A902" s="432" t="n">
        <v>1120</v>
      </c>
      <c r="B902" s="433" t="inlineStr">
        <is>
          <t>현대 E/V</t>
        </is>
      </c>
      <c r="C902" s="434" t="inlineStr">
        <is>
          <t>미코드</t>
        </is>
      </c>
      <c r="D902" s="233" t="inlineStr"/>
      <c r="E902" s="234" t="inlineStr">
        <is>
          <t>미코드</t>
        </is>
      </c>
      <c r="F902" s="437" t="inlineStr">
        <is>
          <t>3상 차단기 단자 커버</t>
        </is>
      </c>
      <c r="G902" s="437" t="inlineStr">
        <is>
          <t>현대 차단기 3상 4P</t>
        </is>
      </c>
      <c r="H902" s="438" t="inlineStr">
        <is>
          <t>EA</t>
        </is>
      </c>
      <c r="I902" s="439" t="n">
        <v>3100</v>
      </c>
      <c r="J902" s="440" t="inlineStr">
        <is>
          <t>입고</t>
        </is>
      </c>
      <c r="K902" s="10" t="n"/>
      <c r="L902" s="10" t="n"/>
      <c r="M902" s="10" t="n"/>
      <c r="N902" s="10" t="n"/>
      <c r="O902" s="10" t="n"/>
      <c r="P902" s="10" t="n"/>
      <c r="Q902" s="10" t="n"/>
      <c r="R902" s="10" t="n"/>
      <c r="S902" s="10" t="n"/>
      <c r="T902" s="10" t="n"/>
      <c r="U902" s="10" t="n"/>
      <c r="V902" s="10" t="n"/>
      <c r="W902" s="10" t="n"/>
      <c r="X902" s="10" t="n"/>
      <c r="Y902" s="10" t="n"/>
      <c r="Z902" s="10" t="n"/>
      <c r="AA902" s="10" t="n"/>
      <c r="AB902" s="10" t="n"/>
      <c r="AC902" s="10" t="n"/>
      <c r="AD902" s="10" t="n"/>
      <c r="AE902" s="10" t="n"/>
      <c r="AF902" s="10" t="n"/>
      <c r="AG902" s="10" t="n"/>
      <c r="AH902" s="10" t="n"/>
      <c r="AI902" s="10" t="n"/>
      <c r="AJ902" s="10" t="n"/>
      <c r="AK902" s="10" t="n"/>
      <c r="AL902" s="10" t="n"/>
      <c r="AM902" s="10" t="n"/>
      <c r="AN902" s="10" t="n"/>
      <c r="AO902" s="10" t="n"/>
      <c r="AP902" s="386" t="n"/>
      <c r="AQ902" s="388" t="n"/>
      <c r="AR902" s="388" t="n"/>
      <c r="AS902" s="441" t="n">
        <v>0</v>
      </c>
      <c r="AT902" s="390" t="n"/>
      <c r="AU902" s="388" t="n"/>
      <c r="AV902" s="388" t="n"/>
      <c r="AW902" s="391" t="n">
        <v>0</v>
      </c>
    </row>
    <row r="903" ht="12.75" customHeight="1" s="341">
      <c r="A903" s="372" t="n"/>
      <c r="B903" s="372" t="n"/>
      <c r="C903" s="372" t="n"/>
      <c r="D903" s="397" t="n"/>
      <c r="E903" s="403" t="n"/>
      <c r="F903" s="374" t="n"/>
      <c r="G903" s="374" t="n"/>
      <c r="H903" s="374" t="n"/>
      <c r="I903" s="374" t="n"/>
      <c r="J903" s="440" t="inlineStr">
        <is>
          <t>출고</t>
        </is>
      </c>
      <c r="K903" s="69" t="n"/>
      <c r="L903" s="69" t="n"/>
      <c r="M903" s="69" t="n"/>
      <c r="N903" s="69" t="n"/>
      <c r="O903" s="69" t="n"/>
      <c r="P903" s="69" t="n"/>
      <c r="Q903" s="69" t="n"/>
      <c r="R903" s="69" t="n"/>
      <c r="S903" s="69" t="n"/>
      <c r="T903" s="69" t="n"/>
      <c r="U903" s="69" t="n"/>
      <c r="V903" s="69" t="n"/>
      <c r="W903" s="69" t="n"/>
      <c r="X903" s="69" t="n"/>
      <c r="Y903" s="69" t="n"/>
      <c r="Z903" s="69" t="n"/>
      <c r="AA903" s="69" t="n"/>
      <c r="AB903" s="69" t="n"/>
      <c r="AC903" s="69" t="n"/>
      <c r="AD903" s="69" t="n"/>
      <c r="AE903" s="69" t="n"/>
      <c r="AF903" s="69" t="n"/>
      <c r="AG903" s="69" t="n"/>
      <c r="AH903" s="69" t="n"/>
      <c r="AI903" s="69" t="n"/>
      <c r="AJ903" s="69" t="n"/>
      <c r="AK903" s="69" t="n"/>
      <c r="AL903" s="69" t="n"/>
      <c r="AM903" s="69" t="n"/>
      <c r="AN903" s="69" t="n"/>
      <c r="AO903" s="69" t="n"/>
      <c r="AP903" s="375" t="n"/>
      <c r="AQ903" s="374" t="n"/>
      <c r="AR903" s="374" t="n"/>
      <c r="AS903" s="375" t="n"/>
      <c r="AT903" s="394" t="n"/>
      <c r="AU903" s="374" t="n"/>
      <c r="AV903" s="374" t="n"/>
      <c r="AW903" s="395" t="n"/>
    </row>
    <row r="904" ht="12.75" customHeight="1" s="341">
      <c r="A904" s="432" t="n">
        <v>1121</v>
      </c>
      <c r="B904" s="433" t="inlineStr">
        <is>
          <t>현대E/V</t>
        </is>
      </c>
      <c r="C904" s="434" t="inlineStr">
        <is>
          <t>미코드</t>
        </is>
      </c>
      <c r="D904" s="233" t="inlineStr"/>
      <c r="E904" s="234" t="inlineStr">
        <is>
          <t>미코드</t>
        </is>
      </c>
      <c r="F904" s="437" t="inlineStr">
        <is>
          <t>르그랑 LED슬림 매입등</t>
        </is>
      </c>
      <c r="G904" s="437" t="inlineStr">
        <is>
          <t>현대 E/V, 4인치 6W</t>
        </is>
      </c>
      <c r="H904" s="438" t="inlineStr">
        <is>
          <t>EA</t>
        </is>
      </c>
      <c r="I904" s="439" t="n">
        <v>9500</v>
      </c>
      <c r="J904" s="440" t="inlineStr">
        <is>
          <t>입고</t>
        </is>
      </c>
      <c r="K904" s="10" t="n"/>
      <c r="L904" s="10" t="n"/>
      <c r="M904" s="10" t="n"/>
      <c r="N904" s="10" t="n"/>
      <c r="O904" s="10" t="n"/>
      <c r="P904" s="10" t="n"/>
      <c r="Q904" s="10" t="n"/>
      <c r="R904" s="10" t="n"/>
      <c r="S904" s="10" t="n"/>
      <c r="T904" s="10" t="n"/>
      <c r="U904" s="10" t="n"/>
      <c r="V904" s="10" t="n"/>
      <c r="W904" s="10" t="n"/>
      <c r="X904" s="10" t="n"/>
      <c r="Y904" s="10" t="n"/>
      <c r="Z904" s="10" t="n"/>
      <c r="AA904" s="10" t="n"/>
      <c r="AB904" s="10" t="n"/>
      <c r="AC904" s="10" t="n"/>
      <c r="AD904" s="10" t="n"/>
      <c r="AE904" s="10" t="n"/>
      <c r="AF904" s="10" t="n"/>
      <c r="AG904" s="10" t="n"/>
      <c r="AH904" s="10" t="n"/>
      <c r="AI904" s="10" t="n"/>
      <c r="AJ904" s="10" t="n"/>
      <c r="AK904" s="10" t="n"/>
      <c r="AL904" s="10" t="n"/>
      <c r="AM904" s="10" t="n"/>
      <c r="AN904" s="10" t="n"/>
      <c r="AO904" s="10" t="n"/>
      <c r="AP904" s="386" t="n"/>
      <c r="AQ904" s="388" t="n"/>
      <c r="AR904" s="388" t="n"/>
      <c r="AS904" s="441" t="n">
        <v>0</v>
      </c>
      <c r="AT904" s="390" t="n"/>
      <c r="AU904" s="388" t="n"/>
      <c r="AV904" s="388" t="n"/>
      <c r="AW904" s="391" t="n">
        <v>0</v>
      </c>
    </row>
    <row r="905" ht="12.75" customHeight="1" s="341">
      <c r="A905" s="372" t="n"/>
      <c r="B905" s="372" t="n"/>
      <c r="C905" s="372" t="n"/>
      <c r="D905" s="397" t="n"/>
      <c r="E905" s="403" t="n"/>
      <c r="F905" s="374" t="n"/>
      <c r="G905" s="374" t="n"/>
      <c r="H905" s="374" t="n"/>
      <c r="I905" s="374" t="n"/>
      <c r="J905" s="440" t="inlineStr">
        <is>
          <t>출고</t>
        </is>
      </c>
      <c r="K905" s="69" t="n"/>
      <c r="L905" s="69" t="n"/>
      <c r="M905" s="69" t="n"/>
      <c r="N905" s="69" t="n"/>
      <c r="O905" s="69" t="n"/>
      <c r="P905" s="69" t="n"/>
      <c r="Q905" s="69" t="n"/>
      <c r="R905" s="69" t="n"/>
      <c r="S905" s="69" t="n"/>
      <c r="T905" s="69" t="n"/>
      <c r="U905" s="69" t="n"/>
      <c r="V905" s="69" t="n"/>
      <c r="W905" s="69" t="n"/>
      <c r="X905" s="69" t="n"/>
      <c r="Y905" s="69" t="n"/>
      <c r="Z905" s="69" t="n"/>
      <c r="AA905" s="69" t="n"/>
      <c r="AB905" s="69" t="n"/>
      <c r="AC905" s="69" t="n"/>
      <c r="AD905" s="69" t="n"/>
      <c r="AE905" s="69" t="n"/>
      <c r="AF905" s="69" t="n"/>
      <c r="AG905" s="69" t="n"/>
      <c r="AH905" s="69" t="n"/>
      <c r="AI905" s="69" t="n"/>
      <c r="AJ905" s="69" t="n"/>
      <c r="AK905" s="69" t="n"/>
      <c r="AL905" s="69" t="n"/>
      <c r="AM905" s="69" t="n"/>
      <c r="AN905" s="69" t="n"/>
      <c r="AO905" s="69" t="n"/>
      <c r="AP905" s="375" t="n"/>
      <c r="AQ905" s="374" t="n"/>
      <c r="AR905" s="374" t="n"/>
      <c r="AS905" s="375" t="n"/>
      <c r="AT905" s="394" t="n"/>
      <c r="AU905" s="374" t="n"/>
      <c r="AV905" s="374" t="n"/>
      <c r="AW905" s="395" t="n"/>
    </row>
    <row r="906" ht="12.75" customHeight="1" s="341">
      <c r="A906" s="432" t="n">
        <v>1122</v>
      </c>
      <c r="B906" s="433" t="inlineStr">
        <is>
          <t>사무실</t>
        </is>
      </c>
      <c r="C906" s="434" t="inlineStr">
        <is>
          <t>미코드</t>
        </is>
      </c>
      <c r="D906" s="233" t="inlineStr"/>
      <c r="E906" s="234" t="inlineStr">
        <is>
          <t>미코드</t>
        </is>
      </c>
      <c r="F906" s="437" t="inlineStr">
        <is>
          <t>라벨 프린터</t>
        </is>
      </c>
      <c r="G906" s="437" t="inlineStr">
        <is>
          <t>PT-0610BT</t>
        </is>
      </c>
      <c r="H906" s="438" t="inlineStr">
        <is>
          <t>EA</t>
        </is>
      </c>
      <c r="I906" s="439" t="n">
        <v>262800</v>
      </c>
      <c r="J906" s="440" t="inlineStr">
        <is>
          <t>입고</t>
        </is>
      </c>
      <c r="K906" s="10" t="n"/>
      <c r="L906" s="10" t="n"/>
      <c r="M906" s="10" t="n"/>
      <c r="N906" s="10" t="n"/>
      <c r="O906" s="10" t="n"/>
      <c r="P906" s="10" t="n"/>
      <c r="Q906" s="10" t="n"/>
      <c r="R906" s="10" t="n"/>
      <c r="S906" s="10" t="n"/>
      <c r="T906" s="10" t="n"/>
      <c r="U906" s="10" t="n"/>
      <c r="V906" s="10" t="n"/>
      <c r="W906" s="10" t="n"/>
      <c r="X906" s="10" t="n"/>
      <c r="Y906" s="10" t="n"/>
      <c r="Z906" s="10" t="n"/>
      <c r="AA906" s="10" t="n"/>
      <c r="AB906" s="10" t="n"/>
      <c r="AC906" s="10" t="n"/>
      <c r="AD906" s="10" t="n"/>
      <c r="AE906" s="10" t="n"/>
      <c r="AF906" s="10" t="n"/>
      <c r="AG906" s="10" t="n"/>
      <c r="AH906" s="10" t="n"/>
      <c r="AI906" s="10" t="n"/>
      <c r="AJ906" s="10" t="n"/>
      <c r="AK906" s="10" t="n"/>
      <c r="AL906" s="10" t="n"/>
      <c r="AM906" s="10" t="n"/>
      <c r="AN906" s="10" t="n"/>
      <c r="AO906" s="10" t="n"/>
      <c r="AP906" s="386" t="n">
        <v>1</v>
      </c>
      <c r="AQ906" s="388" t="n"/>
      <c r="AR906" s="388" t="n"/>
      <c r="AS906" s="441" t="n">
        <v>1</v>
      </c>
      <c r="AT906" s="390" t="n">
        <v>262800</v>
      </c>
      <c r="AU906" s="388" t="n"/>
      <c r="AV906" s="388" t="n"/>
      <c r="AW906" s="391" t="n">
        <v>262800</v>
      </c>
    </row>
    <row r="907" ht="12.75" customHeight="1" s="341">
      <c r="A907" s="372" t="n"/>
      <c r="B907" s="372" t="n"/>
      <c r="C907" s="372" t="n"/>
      <c r="D907" s="397" t="n"/>
      <c r="E907" s="403" t="n"/>
      <c r="F907" s="374" t="n"/>
      <c r="G907" s="374" t="n"/>
      <c r="H907" s="374" t="n"/>
      <c r="I907" s="374" t="n"/>
      <c r="J907" s="440" t="inlineStr">
        <is>
          <t>출고</t>
        </is>
      </c>
      <c r="K907" s="69" t="n"/>
      <c r="L907" s="69" t="n"/>
      <c r="M907" s="69" t="n"/>
      <c r="N907" s="69" t="n"/>
      <c r="O907" s="69" t="n"/>
      <c r="P907" s="69" t="n"/>
      <c r="Q907" s="69" t="n"/>
      <c r="R907" s="69" t="n"/>
      <c r="S907" s="69" t="n"/>
      <c r="T907" s="69" t="n"/>
      <c r="U907" s="69" t="n"/>
      <c r="V907" s="69" t="n"/>
      <c r="W907" s="69" t="n"/>
      <c r="X907" s="69" t="n"/>
      <c r="Y907" s="69" t="n"/>
      <c r="Z907" s="69" t="n"/>
      <c r="AA907" s="69" t="n"/>
      <c r="AB907" s="69" t="n"/>
      <c r="AC907" s="69" t="n"/>
      <c r="AD907" s="69" t="n"/>
      <c r="AE907" s="69" t="n"/>
      <c r="AF907" s="69" t="n"/>
      <c r="AG907" s="69" t="n"/>
      <c r="AH907" s="69" t="n"/>
      <c r="AI907" s="69" t="n"/>
      <c r="AJ907" s="69" t="n"/>
      <c r="AK907" s="69" t="n"/>
      <c r="AL907" s="69" t="n"/>
      <c r="AM907" s="69" t="n"/>
      <c r="AN907" s="69" t="n"/>
      <c r="AO907" s="69" t="n"/>
      <c r="AP907" s="375" t="n"/>
      <c r="AQ907" s="374" t="n"/>
      <c r="AR907" s="374" t="n"/>
      <c r="AS907" s="375" t="n"/>
      <c r="AT907" s="394" t="n"/>
      <c r="AU907" s="374" t="n"/>
      <c r="AV907" s="374" t="n"/>
      <c r="AW907" s="395" t="n"/>
    </row>
    <row r="908" ht="12.75" customHeight="1" s="341">
      <c r="A908" s="432" t="n">
        <v>1123</v>
      </c>
      <c r="B908" s="433" t="inlineStr">
        <is>
          <t>사무실</t>
        </is>
      </c>
      <c r="C908" s="434" t="inlineStr">
        <is>
          <t>미코드</t>
        </is>
      </c>
      <c r="D908" s="233" t="inlineStr"/>
      <c r="E908" s="234" t="inlineStr">
        <is>
          <t>미코드</t>
        </is>
      </c>
      <c r="F908" s="437" t="inlineStr">
        <is>
          <t>충전기</t>
        </is>
      </c>
      <c r="G908" s="437" t="inlineStr">
        <is>
          <t>큐브온 5포트 초고속충전기</t>
        </is>
      </c>
      <c r="H908" s="438" t="inlineStr">
        <is>
          <t>EA</t>
        </is>
      </c>
      <c r="I908" s="439" t="n">
        <v>71800</v>
      </c>
      <c r="J908" s="440" t="inlineStr">
        <is>
          <t>입고</t>
        </is>
      </c>
      <c r="K908" s="10" t="n"/>
      <c r="L908" s="10" t="n"/>
      <c r="M908" s="10" t="n"/>
      <c r="N908" s="10" t="n"/>
      <c r="O908" s="10" t="n"/>
      <c r="P908" s="10" t="n"/>
      <c r="Q908" s="10" t="n"/>
      <c r="R908" s="10" t="n"/>
      <c r="S908" s="10" t="n"/>
      <c r="T908" s="10" t="n"/>
      <c r="U908" s="10" t="n"/>
      <c r="V908" s="10" t="n"/>
      <c r="W908" s="10" t="n"/>
      <c r="X908" s="10" t="n"/>
      <c r="Y908" s="10" t="n"/>
      <c r="Z908" s="10" t="n"/>
      <c r="AA908" s="10" t="n"/>
      <c r="AB908" s="10" t="n"/>
      <c r="AC908" s="10" t="n"/>
      <c r="AD908" s="10" t="n"/>
      <c r="AE908" s="10" t="n"/>
      <c r="AF908" s="10" t="n"/>
      <c r="AG908" s="10" t="n"/>
      <c r="AH908" s="10" t="n"/>
      <c r="AI908" s="10" t="n"/>
      <c r="AJ908" s="10" t="n"/>
      <c r="AK908" s="10" t="n"/>
      <c r="AL908" s="10" t="n"/>
      <c r="AM908" s="10" t="n"/>
      <c r="AN908" s="10" t="n"/>
      <c r="AO908" s="10" t="n"/>
      <c r="AP908" s="386" t="n"/>
      <c r="AQ908" s="388" t="n"/>
      <c r="AR908" s="388" t="n"/>
      <c r="AS908" s="441" t="n">
        <v>0</v>
      </c>
      <c r="AT908" s="390" t="n"/>
      <c r="AU908" s="388" t="n"/>
      <c r="AV908" s="388" t="n"/>
      <c r="AW908" s="391" t="n">
        <v>0</v>
      </c>
    </row>
    <row r="909" ht="12.75" customHeight="1" s="341">
      <c r="A909" s="372" t="n"/>
      <c r="B909" s="372" t="n"/>
      <c r="C909" s="372" t="n"/>
      <c r="D909" s="397" t="n"/>
      <c r="E909" s="403" t="n"/>
      <c r="F909" s="374" t="n"/>
      <c r="G909" s="374" t="n"/>
      <c r="H909" s="374" t="n"/>
      <c r="I909" s="374" t="n"/>
      <c r="J909" s="440" t="inlineStr">
        <is>
          <t>출고</t>
        </is>
      </c>
      <c r="K909" s="69" t="n"/>
      <c r="L909" s="69" t="n"/>
      <c r="M909" s="69" t="n"/>
      <c r="N909" s="69" t="n"/>
      <c r="O909" s="69" t="n"/>
      <c r="P909" s="69" t="n"/>
      <c r="Q909" s="69" t="n"/>
      <c r="R909" s="69" t="n"/>
      <c r="S909" s="69" t="n"/>
      <c r="T909" s="69" t="n"/>
      <c r="U909" s="69" t="n"/>
      <c r="V909" s="69" t="n"/>
      <c r="W909" s="69" t="n"/>
      <c r="X909" s="69" t="n"/>
      <c r="Y909" s="69" t="n"/>
      <c r="Z909" s="69" t="n"/>
      <c r="AA909" s="69" t="n"/>
      <c r="AB909" s="69" t="n"/>
      <c r="AC909" s="69" t="n"/>
      <c r="AD909" s="69" t="n"/>
      <c r="AE909" s="69" t="n"/>
      <c r="AF909" s="69" t="n"/>
      <c r="AG909" s="69" t="n"/>
      <c r="AH909" s="69" t="n"/>
      <c r="AI909" s="69" t="n"/>
      <c r="AJ909" s="69" t="n"/>
      <c r="AK909" s="69" t="n"/>
      <c r="AL909" s="69" t="n"/>
      <c r="AM909" s="69" t="n"/>
      <c r="AN909" s="69" t="n"/>
      <c r="AO909" s="69" t="n"/>
      <c r="AP909" s="375" t="n"/>
      <c r="AQ909" s="374" t="n"/>
      <c r="AR909" s="374" t="n"/>
      <c r="AS909" s="375" t="n"/>
      <c r="AT909" s="394" t="n"/>
      <c r="AU909" s="374" t="n"/>
      <c r="AV909" s="374" t="n"/>
      <c r="AW909" s="395" t="n"/>
    </row>
    <row r="910" ht="12.75" customHeight="1" s="341">
      <c r="A910" s="432" t="n">
        <v>1124</v>
      </c>
      <c r="B910" s="433" t="inlineStr"/>
      <c r="C910" s="434" t="inlineStr">
        <is>
          <t>미코드</t>
        </is>
      </c>
      <c r="D910" s="233" t="inlineStr"/>
      <c r="E910" s="234" t="inlineStr">
        <is>
          <t>미코드</t>
        </is>
      </c>
      <c r="F910" s="437" t="inlineStr">
        <is>
          <t>안전위험 표지판</t>
        </is>
      </c>
      <c r="G910" s="437" t="inlineStr">
        <is>
          <t>23-0325-141001/0326-141001호</t>
        </is>
      </c>
      <c r="H910" s="438" t="inlineStr">
        <is>
          <t>EA</t>
        </is>
      </c>
      <c r="I910" s="439" t="n">
        <v>0</v>
      </c>
      <c r="J910" s="440" t="inlineStr">
        <is>
          <t>입고</t>
        </is>
      </c>
      <c r="K910" s="10" t="n"/>
      <c r="L910" s="10" t="n"/>
      <c r="M910" s="10" t="n"/>
      <c r="N910" s="10" t="n"/>
      <c r="O910" s="10" t="n"/>
      <c r="P910" s="10" t="n"/>
      <c r="Q910" s="10" t="n"/>
      <c r="R910" s="10" t="n"/>
      <c r="S910" s="10" t="n"/>
      <c r="T910" s="10" t="n"/>
      <c r="U910" s="10" t="n"/>
      <c r="V910" s="10" t="n"/>
      <c r="W910" s="10" t="n"/>
      <c r="X910" s="10" t="n"/>
      <c r="Y910" s="10" t="n"/>
      <c r="Z910" s="10" t="n"/>
      <c r="AA910" s="10" t="n"/>
      <c r="AB910" s="10" t="n"/>
      <c r="AC910" s="10" t="n"/>
      <c r="AD910" s="10" t="n"/>
      <c r="AE910" s="10" t="n"/>
      <c r="AF910" s="10" t="n"/>
      <c r="AG910" s="10" t="n"/>
      <c r="AH910" s="10" t="n"/>
      <c r="AI910" s="10" t="n"/>
      <c r="AJ910" s="10" t="n"/>
      <c r="AK910" s="10" t="n"/>
      <c r="AL910" s="10" t="n"/>
      <c r="AM910" s="10" t="n"/>
      <c r="AN910" s="10" t="n"/>
      <c r="AO910" s="10" t="n"/>
      <c r="AP910" s="386" t="n"/>
      <c r="AQ910" s="388" t="n"/>
      <c r="AR910" s="388" t="n"/>
      <c r="AS910" s="441" t="n">
        <v>0</v>
      </c>
      <c r="AT910" s="390" t="n"/>
      <c r="AU910" s="388" t="n"/>
      <c r="AV910" s="388" t="n"/>
      <c r="AW910" s="391" t="n">
        <v>0</v>
      </c>
    </row>
    <row r="911" ht="12.75" customHeight="1" s="341">
      <c r="A911" s="372" t="n"/>
      <c r="B911" s="372" t="n"/>
      <c r="C911" s="372" t="n"/>
      <c r="D911" s="397" t="n"/>
      <c r="E911" s="403" t="n"/>
      <c r="F911" s="374" t="n"/>
      <c r="G911" s="374" t="n"/>
      <c r="H911" s="374" t="n"/>
      <c r="I911" s="374" t="n"/>
      <c r="J911" s="440" t="inlineStr">
        <is>
          <t>출고</t>
        </is>
      </c>
      <c r="K911" s="69" t="n"/>
      <c r="L911" s="69" t="n"/>
      <c r="M911" s="69" t="n"/>
      <c r="N911" s="69" t="n"/>
      <c r="O911" s="69" t="n"/>
      <c r="P911" s="69" t="n"/>
      <c r="Q911" s="69" t="n"/>
      <c r="R911" s="69" t="n"/>
      <c r="S911" s="69" t="n"/>
      <c r="T911" s="69" t="n"/>
      <c r="U911" s="69" t="n"/>
      <c r="V911" s="69" t="n"/>
      <c r="W911" s="69" t="n"/>
      <c r="X911" s="69" t="n"/>
      <c r="Y911" s="69" t="n"/>
      <c r="Z911" s="69" t="n"/>
      <c r="AA911" s="69" t="n"/>
      <c r="AB911" s="69" t="n"/>
      <c r="AC911" s="69" t="n"/>
      <c r="AD911" s="69" t="n"/>
      <c r="AE911" s="69" t="n"/>
      <c r="AF911" s="69" t="n"/>
      <c r="AG911" s="69" t="n"/>
      <c r="AH911" s="69" t="n"/>
      <c r="AI911" s="69" t="n"/>
      <c r="AJ911" s="69" t="n"/>
      <c r="AK911" s="69" t="n"/>
      <c r="AL911" s="69" t="n"/>
      <c r="AM911" s="69" t="n"/>
      <c r="AN911" s="69" t="n"/>
      <c r="AO911" s="69" t="n"/>
      <c r="AP911" s="375" t="n"/>
      <c r="AQ911" s="374" t="n"/>
      <c r="AR911" s="374" t="n"/>
      <c r="AS911" s="375" t="n"/>
      <c r="AT911" s="394" t="n"/>
      <c r="AU911" s="374" t="n"/>
      <c r="AV911" s="374" t="n"/>
      <c r="AW911" s="395" t="n"/>
    </row>
    <row r="912" ht="12.75" customHeight="1" s="341">
      <c r="A912" s="432" t="n">
        <v>1125</v>
      </c>
      <c r="B912" s="433" t="inlineStr"/>
      <c r="C912" s="434" t="inlineStr">
        <is>
          <t>미코드</t>
        </is>
      </c>
      <c r="D912" s="233" t="inlineStr"/>
      <c r="E912" s="234" t="inlineStr">
        <is>
          <t>미코드</t>
        </is>
      </c>
      <c r="F912" s="437" t="inlineStr">
        <is>
          <t>안전화</t>
        </is>
      </c>
      <c r="G912" s="437" t="inlineStr">
        <is>
          <t>ZB-B1, 지벤</t>
        </is>
      </c>
      <c r="H912" s="438" t="inlineStr">
        <is>
          <t>EA</t>
        </is>
      </c>
      <c r="I912" s="439" t="n">
        <v>67500</v>
      </c>
      <c r="J912" s="440" t="inlineStr">
        <is>
          <t>입고</t>
        </is>
      </c>
      <c r="K912" s="10" t="n"/>
      <c r="L912" s="10" t="n"/>
      <c r="M912" s="10" t="n"/>
      <c r="N912" s="10" t="n"/>
      <c r="O912" s="10" t="n"/>
      <c r="P912" s="10" t="n"/>
      <c r="Q912" s="10" t="n"/>
      <c r="R912" s="10" t="n"/>
      <c r="S912" s="10" t="n"/>
      <c r="T912" s="10" t="n"/>
      <c r="U912" s="10" t="n"/>
      <c r="V912" s="10" t="n"/>
      <c r="W912" s="10" t="n"/>
      <c r="X912" s="10" t="n"/>
      <c r="Y912" s="10" t="n"/>
      <c r="Z912" s="10" t="n"/>
      <c r="AA912" s="10" t="n"/>
      <c r="AB912" s="10" t="n"/>
      <c r="AC912" s="10" t="n"/>
      <c r="AD912" s="10" t="n"/>
      <c r="AE912" s="10" t="n"/>
      <c r="AF912" s="10" t="n"/>
      <c r="AG912" s="10" t="n"/>
      <c r="AH912" s="10" t="n"/>
      <c r="AI912" s="10" t="n"/>
      <c r="AJ912" s="10" t="n"/>
      <c r="AK912" s="10" t="n"/>
      <c r="AL912" s="10" t="n"/>
      <c r="AM912" s="10" t="n"/>
      <c r="AN912" s="10" t="n"/>
      <c r="AO912" s="10" t="n"/>
      <c r="AP912" s="386" t="n"/>
      <c r="AQ912" s="388" t="n"/>
      <c r="AR912" s="388" t="n"/>
      <c r="AS912" s="441" t="n">
        <v>0</v>
      </c>
      <c r="AT912" s="390" t="n"/>
      <c r="AU912" s="388" t="n"/>
      <c r="AV912" s="388" t="n"/>
      <c r="AW912" s="391" t="n">
        <v>0</v>
      </c>
    </row>
    <row r="913" ht="12.75" customHeight="1" s="341">
      <c r="A913" s="372" t="n"/>
      <c r="B913" s="372" t="n"/>
      <c r="C913" s="372" t="n"/>
      <c r="D913" s="397" t="n"/>
      <c r="E913" s="403" t="n"/>
      <c r="F913" s="374" t="n"/>
      <c r="G913" s="374" t="n"/>
      <c r="H913" s="374" t="n"/>
      <c r="I913" s="374" t="n"/>
      <c r="J913" s="440" t="inlineStr">
        <is>
          <t>출고</t>
        </is>
      </c>
      <c r="K913" s="69" t="n"/>
      <c r="L913" s="69" t="n"/>
      <c r="M913" s="69" t="n"/>
      <c r="N913" s="69" t="n"/>
      <c r="O913" s="69" t="n"/>
      <c r="P913" s="69" t="n"/>
      <c r="Q913" s="69" t="n"/>
      <c r="R913" s="69" t="n"/>
      <c r="S913" s="69" t="n"/>
      <c r="T913" s="69" t="n"/>
      <c r="U913" s="69" t="n"/>
      <c r="V913" s="69" t="n"/>
      <c r="W913" s="69" t="n"/>
      <c r="X913" s="69" t="n"/>
      <c r="Y913" s="69" t="n"/>
      <c r="Z913" s="69" t="n"/>
      <c r="AA913" s="69" t="n"/>
      <c r="AB913" s="69" t="n"/>
      <c r="AC913" s="69" t="n"/>
      <c r="AD913" s="69" t="n"/>
      <c r="AE913" s="69" t="n"/>
      <c r="AF913" s="69" t="n"/>
      <c r="AG913" s="69" t="n"/>
      <c r="AH913" s="69" t="n"/>
      <c r="AI913" s="69" t="n"/>
      <c r="AJ913" s="69" t="n"/>
      <c r="AK913" s="69" t="n"/>
      <c r="AL913" s="69" t="n"/>
      <c r="AM913" s="69" t="n"/>
      <c r="AN913" s="69" t="n"/>
      <c r="AO913" s="69" t="n"/>
      <c r="AP913" s="375" t="n"/>
      <c r="AQ913" s="374" t="n"/>
      <c r="AR913" s="374" t="n"/>
      <c r="AS913" s="375" t="n"/>
      <c r="AT913" s="394" t="n"/>
      <c r="AU913" s="374" t="n"/>
      <c r="AV913" s="374" t="n"/>
      <c r="AW913" s="395" t="n"/>
    </row>
    <row r="914" ht="12.75" customHeight="1" s="341">
      <c r="A914" s="432" t="n">
        <v>1127</v>
      </c>
      <c r="B914" s="433" t="inlineStr"/>
      <c r="C914" s="434" t="inlineStr">
        <is>
          <t>미코드</t>
        </is>
      </c>
      <c r="D914" s="233" t="inlineStr"/>
      <c r="E914" s="234" t="inlineStr">
        <is>
          <t>미코드</t>
        </is>
      </c>
      <c r="F914" s="437" t="inlineStr">
        <is>
          <t>케이블 그립</t>
        </is>
      </c>
      <c r="G914" s="437" t="inlineStr">
        <is>
          <t>MG-15+MSG-0</t>
        </is>
      </c>
      <c r="H914" s="438" t="inlineStr">
        <is>
          <t>EA</t>
        </is>
      </c>
      <c r="I914" s="439" t="n">
        <v>0</v>
      </c>
      <c r="J914" s="440" t="inlineStr">
        <is>
          <t>입고</t>
        </is>
      </c>
      <c r="K914" s="10" t="n"/>
      <c r="L914" s="10" t="n"/>
      <c r="M914" s="10" t="n"/>
      <c r="N914" s="10" t="n"/>
      <c r="O914" s="10" t="n"/>
      <c r="P914" s="10" t="n"/>
      <c r="Q914" s="10" t="n"/>
      <c r="R914" s="10" t="n"/>
      <c r="S914" s="10" t="n"/>
      <c r="T914" s="10" t="n"/>
      <c r="U914" s="10" t="n"/>
      <c r="V914" s="10" t="n"/>
      <c r="W914" s="10" t="n"/>
      <c r="X914" s="10" t="n"/>
      <c r="Y914" s="10" t="n"/>
      <c r="Z914" s="10" t="n"/>
      <c r="AA914" s="10" t="n"/>
      <c r="AB914" s="10" t="n"/>
      <c r="AC914" s="10" t="n"/>
      <c r="AD914" s="10" t="n"/>
      <c r="AE914" s="10" t="n"/>
      <c r="AF914" s="10" t="n"/>
      <c r="AG914" s="10" t="n"/>
      <c r="AH914" s="10" t="n"/>
      <c r="AI914" s="10" t="n"/>
      <c r="AJ914" s="10" t="n"/>
      <c r="AK914" s="10" t="n"/>
      <c r="AL914" s="10" t="n"/>
      <c r="AM914" s="10" t="n"/>
      <c r="AN914" s="10" t="n"/>
      <c r="AO914" s="10" t="n"/>
      <c r="AP914" s="386" t="n">
        <v>1</v>
      </c>
      <c r="AQ914" s="388" t="n"/>
      <c r="AR914" s="388" t="n"/>
      <c r="AS914" s="441" t="n">
        <v>1</v>
      </c>
      <c r="AT914" s="390" t="n"/>
      <c r="AU914" s="388" t="n"/>
      <c r="AV914" s="388" t="n"/>
      <c r="AW914" s="391" t="n">
        <v>0</v>
      </c>
    </row>
    <row r="915" ht="12.75" customHeight="1" s="341">
      <c r="A915" s="372" t="n"/>
      <c r="B915" s="372" t="n"/>
      <c r="C915" s="372" t="n"/>
      <c r="D915" s="397" t="n"/>
      <c r="E915" s="403" t="n"/>
      <c r="F915" s="374" t="n"/>
      <c r="G915" s="374" t="n"/>
      <c r="H915" s="374" t="n"/>
      <c r="I915" s="374" t="n"/>
      <c r="J915" s="440" t="inlineStr">
        <is>
          <t>출고</t>
        </is>
      </c>
      <c r="K915" s="69" t="n"/>
      <c r="L915" s="69" t="n"/>
      <c r="M915" s="69" t="n"/>
      <c r="N915" s="69" t="n"/>
      <c r="O915" s="69" t="n"/>
      <c r="P915" s="69" t="n"/>
      <c r="Q915" s="69" t="n"/>
      <c r="R915" s="69" t="n"/>
      <c r="S915" s="69" t="n"/>
      <c r="T915" s="69" t="n"/>
      <c r="U915" s="69" t="n"/>
      <c r="V915" s="69" t="n"/>
      <c r="W915" s="69" t="n"/>
      <c r="X915" s="69" t="n"/>
      <c r="Y915" s="69" t="n"/>
      <c r="Z915" s="69" t="n"/>
      <c r="AA915" s="69" t="n"/>
      <c r="AB915" s="69" t="n"/>
      <c r="AC915" s="69" t="n"/>
      <c r="AD915" s="69" t="n"/>
      <c r="AE915" s="69" t="n"/>
      <c r="AF915" s="69" t="n"/>
      <c r="AG915" s="69" t="n"/>
      <c r="AH915" s="69" t="n"/>
      <c r="AI915" s="69" t="n"/>
      <c r="AJ915" s="69" t="n"/>
      <c r="AK915" s="69" t="n"/>
      <c r="AL915" s="69" t="n"/>
      <c r="AM915" s="69" t="n"/>
      <c r="AN915" s="69" t="n"/>
      <c r="AO915" s="69" t="n"/>
      <c r="AP915" s="375" t="n"/>
      <c r="AQ915" s="374" t="n"/>
      <c r="AR915" s="374" t="n"/>
      <c r="AS915" s="375" t="n"/>
      <c r="AT915" s="394" t="n"/>
      <c r="AU915" s="374" t="n"/>
      <c r="AV915" s="374" t="n"/>
      <c r="AW915" s="395" t="n"/>
    </row>
    <row r="916" ht="12.75" customHeight="1" s="341">
      <c r="A916" s="432" t="n">
        <v>1128</v>
      </c>
      <c r="B916" s="433" t="inlineStr"/>
      <c r="C916" s="434" t="inlineStr">
        <is>
          <t>미코드</t>
        </is>
      </c>
      <c r="D916" s="233" t="inlineStr"/>
      <c r="E916" s="234" t="inlineStr">
        <is>
          <t>미코드</t>
        </is>
      </c>
      <c r="F916" s="437" t="inlineStr">
        <is>
          <t>안전모 걸이대</t>
        </is>
      </c>
      <c r="G916" s="437" t="inlineStr">
        <is>
          <t>2/3구 거치대</t>
        </is>
      </c>
      <c r="H916" s="438" t="inlineStr">
        <is>
          <t>EA</t>
        </is>
      </c>
      <c r="I916" s="439" t="n">
        <v>0</v>
      </c>
      <c r="J916" s="440" t="inlineStr">
        <is>
          <t>입고</t>
        </is>
      </c>
      <c r="K916" s="10" t="n"/>
      <c r="L916" s="10" t="n"/>
      <c r="M916" s="10" t="n"/>
      <c r="N916" s="10" t="n"/>
      <c r="O916" s="10" t="n"/>
      <c r="P916" s="10" t="n"/>
      <c r="Q916" s="10" t="n"/>
      <c r="R916" s="10" t="n"/>
      <c r="S916" s="10" t="n"/>
      <c r="T916" s="10" t="n"/>
      <c r="U916" s="10" t="n"/>
      <c r="V916" s="10" t="n"/>
      <c r="W916" s="10" t="n"/>
      <c r="X916" s="10" t="n"/>
      <c r="Y916" s="10" t="n"/>
      <c r="Z916" s="10" t="n"/>
      <c r="AA916" s="10" t="n"/>
      <c r="AB916" s="10" t="n"/>
      <c r="AC916" s="10" t="n"/>
      <c r="AD916" s="10" t="n"/>
      <c r="AE916" s="10" t="n"/>
      <c r="AF916" s="10" t="n"/>
      <c r="AG916" s="10" t="n"/>
      <c r="AH916" s="10" t="n"/>
      <c r="AI916" s="10" t="n"/>
      <c r="AJ916" s="10" t="n"/>
      <c r="AK916" s="10" t="n"/>
      <c r="AL916" s="10" t="n"/>
      <c r="AM916" s="10" t="n"/>
      <c r="AN916" s="10" t="n"/>
      <c r="AO916" s="10" t="n"/>
      <c r="AP916" s="386" t="n"/>
      <c r="AQ916" s="388" t="n"/>
      <c r="AR916" s="388" t="n"/>
      <c r="AS916" s="441" t="n">
        <v>0</v>
      </c>
      <c r="AT916" s="390" t="n"/>
      <c r="AU916" s="388" t="n"/>
      <c r="AV916" s="388" t="n"/>
      <c r="AW916" s="391" t="n">
        <v>0</v>
      </c>
    </row>
    <row r="917" ht="12.75" customHeight="1" s="341">
      <c r="A917" s="372" t="n"/>
      <c r="B917" s="372" t="n"/>
      <c r="C917" s="372" t="n"/>
      <c r="D917" s="397" t="n"/>
      <c r="E917" s="403" t="n"/>
      <c r="F917" s="374" t="n"/>
      <c r="G917" s="374" t="n"/>
      <c r="H917" s="374" t="n"/>
      <c r="I917" s="374" t="n"/>
      <c r="J917" s="440" t="inlineStr">
        <is>
          <t>출고</t>
        </is>
      </c>
      <c r="K917" s="69" t="n"/>
      <c r="L917" s="69" t="n"/>
      <c r="M917" s="69" t="n"/>
      <c r="N917" s="69" t="n"/>
      <c r="O917" s="69" t="n"/>
      <c r="P917" s="69" t="n"/>
      <c r="Q917" s="69" t="n"/>
      <c r="R917" s="69" t="n"/>
      <c r="S917" s="69" t="n"/>
      <c r="T917" s="69" t="n"/>
      <c r="U917" s="69" t="n"/>
      <c r="V917" s="69" t="n"/>
      <c r="W917" s="69" t="n"/>
      <c r="X917" s="69" t="n"/>
      <c r="Y917" s="69" t="n"/>
      <c r="Z917" s="69" t="n"/>
      <c r="AA917" s="69" t="n"/>
      <c r="AB917" s="69" t="n"/>
      <c r="AC917" s="69" t="n"/>
      <c r="AD917" s="69" t="n"/>
      <c r="AE917" s="69" t="n"/>
      <c r="AF917" s="69" t="n"/>
      <c r="AG917" s="69" t="n"/>
      <c r="AH917" s="69" t="n"/>
      <c r="AI917" s="69" t="n"/>
      <c r="AJ917" s="69" t="n"/>
      <c r="AK917" s="69" t="n"/>
      <c r="AL917" s="69" t="n"/>
      <c r="AM917" s="69" t="n"/>
      <c r="AN917" s="69" t="n"/>
      <c r="AO917" s="69" t="n"/>
      <c r="AP917" s="375" t="n"/>
      <c r="AQ917" s="374" t="n"/>
      <c r="AR917" s="374" t="n"/>
      <c r="AS917" s="375" t="n"/>
      <c r="AT917" s="394" t="n"/>
      <c r="AU917" s="374" t="n"/>
      <c r="AV917" s="374" t="n"/>
      <c r="AW917" s="395" t="n"/>
    </row>
    <row r="918" ht="12.75" customHeight="1" s="341">
      <c r="A918" s="210" t="n">
        <v>1129</v>
      </c>
      <c r="B918" s="433" t="inlineStr"/>
      <c r="C918" s="434" t="inlineStr">
        <is>
          <t>미코드</t>
        </is>
      </c>
      <c r="D918" s="233" t="inlineStr"/>
      <c r="E918" s="234" t="inlineStr">
        <is>
          <t>미코드</t>
        </is>
      </c>
      <c r="F918" s="458" t="inlineStr">
        <is>
          <t>절연 안전모</t>
        </is>
      </c>
      <c r="G918" s="458" t="inlineStr">
        <is>
          <t>YSH-300</t>
        </is>
      </c>
      <c r="H918" s="222" t="inlineStr">
        <is>
          <t>EA</t>
        </is>
      </c>
      <c r="I918" s="459" t="n">
        <v>0</v>
      </c>
      <c r="J918" s="440" t="inlineStr">
        <is>
          <t>입고</t>
        </is>
      </c>
      <c r="K918" s="10" t="n"/>
      <c r="L918" s="10" t="n"/>
      <c r="M918" s="10" t="n"/>
      <c r="N918" s="10" t="n"/>
      <c r="O918" s="10" t="n"/>
      <c r="P918" s="10" t="n"/>
      <c r="Q918" s="10" t="n"/>
      <c r="R918" s="10" t="n"/>
      <c r="S918" s="10" t="n"/>
      <c r="T918" s="10" t="n"/>
      <c r="U918" s="10" t="n"/>
      <c r="V918" s="10" t="n"/>
      <c r="W918" s="10" t="n"/>
      <c r="X918" s="10" t="n"/>
      <c r="Y918" s="10" t="n"/>
      <c r="Z918" s="10" t="n"/>
      <c r="AA918" s="10" t="n"/>
      <c r="AB918" s="10" t="n"/>
      <c r="AC918" s="10" t="n"/>
      <c r="AD918" s="10" t="n"/>
      <c r="AE918" s="10" t="n"/>
      <c r="AF918" s="10" t="n"/>
      <c r="AG918" s="10" t="n"/>
      <c r="AH918" s="10" t="n"/>
      <c r="AI918" s="10" t="n"/>
      <c r="AJ918" s="10" t="n"/>
      <c r="AK918" s="10" t="n"/>
      <c r="AL918" s="10" t="n"/>
      <c r="AM918" s="10" t="n"/>
      <c r="AN918" s="10" t="n"/>
      <c r="AO918" s="10" t="n"/>
      <c r="AP918" s="386" t="n"/>
      <c r="AQ918" s="388" t="n"/>
      <c r="AR918" s="388" t="n"/>
      <c r="AS918" s="441" t="n">
        <v>0</v>
      </c>
      <c r="AT918" s="460" t="n"/>
      <c r="AU918" s="402" t="n"/>
      <c r="AV918" s="402" t="n"/>
      <c r="AW918" s="461" t="n">
        <v>0</v>
      </c>
    </row>
    <row r="919" ht="12.75" customHeight="1" s="341">
      <c r="A919" s="397" t="n"/>
      <c r="B919" s="372" t="n"/>
      <c r="C919" s="372" t="n"/>
      <c r="D919" s="397" t="n"/>
      <c r="E919" s="403" t="n"/>
      <c r="F919" s="404" t="n"/>
      <c r="G919" s="404" t="n"/>
      <c r="H919" s="404" t="n"/>
      <c r="I919" s="404" t="n"/>
      <c r="J919" s="462" t="inlineStr">
        <is>
          <t>출고</t>
        </is>
      </c>
      <c r="K919" s="69" t="n"/>
      <c r="L919" s="69" t="n"/>
      <c r="M919" s="69" t="n"/>
      <c r="N919" s="69" t="n"/>
      <c r="O919" s="69" t="n"/>
      <c r="P919" s="69" t="n"/>
      <c r="Q919" s="69" t="n"/>
      <c r="R919" s="69" t="n"/>
      <c r="S919" s="69" t="n"/>
      <c r="T919" s="69" t="n"/>
      <c r="U919" s="69" t="n"/>
      <c r="V919" s="69" t="n"/>
      <c r="W919" s="69" t="n"/>
      <c r="X919" s="69" t="n"/>
      <c r="Y919" s="69" t="n"/>
      <c r="Z919" s="69" t="n"/>
      <c r="AA919" s="69" t="n"/>
      <c r="AB919" s="69" t="n"/>
      <c r="AC919" s="69" t="n"/>
      <c r="AD919" s="69" t="n"/>
      <c r="AE919" s="69" t="n"/>
      <c r="AF919" s="69" t="n"/>
      <c r="AG919" s="69" t="n"/>
      <c r="AH919" s="69" t="n"/>
      <c r="AI919" s="69" t="n"/>
      <c r="AJ919" s="69" t="n"/>
      <c r="AK919" s="69" t="n"/>
      <c r="AL919" s="69" t="n"/>
      <c r="AM919" s="69" t="n"/>
      <c r="AN919" s="69" t="n"/>
      <c r="AO919" s="69" t="n"/>
      <c r="AP919" s="375" t="n"/>
      <c r="AQ919" s="374" t="n"/>
      <c r="AR919" s="374" t="n"/>
      <c r="AS919" s="375" t="n"/>
      <c r="AT919" s="463" t="n"/>
      <c r="AU919" s="404" t="n"/>
      <c r="AV919" s="404" t="n"/>
      <c r="AW919" s="464" t="n"/>
    </row>
    <row r="920" ht="12.75" customHeight="1" s="341">
      <c r="A920" s="210" t="n">
        <v>1130</v>
      </c>
      <c r="B920" s="238" t="inlineStr"/>
      <c r="C920" s="247" t="inlineStr">
        <is>
          <t>미코드</t>
        </is>
      </c>
      <c r="D920" s="233" t="inlineStr"/>
      <c r="E920" s="234" t="inlineStr">
        <is>
          <t>미코드</t>
        </is>
      </c>
      <c r="F920" s="458" t="inlineStr">
        <is>
          <t>디지털 온/습도계</t>
        </is>
      </c>
      <c r="G920" s="458" t="inlineStr">
        <is>
          <t>ZT-600</t>
        </is>
      </c>
      <c r="H920" s="222" t="inlineStr">
        <is>
          <t>EA</t>
        </is>
      </c>
      <c r="I920" s="459" t="n">
        <v>25900</v>
      </c>
      <c r="J920" s="440" t="inlineStr">
        <is>
          <t>입고</t>
        </is>
      </c>
      <c r="K920" s="10" t="n"/>
      <c r="L920" s="10" t="n"/>
      <c r="M920" s="10" t="n"/>
      <c r="N920" s="10" t="n"/>
      <c r="O920" s="10" t="n"/>
      <c r="P920" s="10" t="n"/>
      <c r="Q920" s="10" t="n"/>
      <c r="R920" s="10" t="n"/>
      <c r="S920" s="10" t="n"/>
      <c r="T920" s="10" t="n"/>
      <c r="U920" s="10" t="n"/>
      <c r="V920" s="10" t="n"/>
      <c r="W920" s="10" t="n"/>
      <c r="X920" s="10" t="n"/>
      <c r="Y920" s="10" t="n"/>
      <c r="Z920" s="10" t="n"/>
      <c r="AA920" s="10" t="n"/>
      <c r="AB920" s="10" t="n"/>
      <c r="AC920" s="10" t="n"/>
      <c r="AD920" s="10" t="n"/>
      <c r="AE920" s="10" t="n"/>
      <c r="AF920" s="10" t="n"/>
      <c r="AG920" s="10" t="n"/>
      <c r="AH920" s="10" t="n"/>
      <c r="AI920" s="10" t="n"/>
      <c r="AJ920" s="10" t="n"/>
      <c r="AK920" s="10" t="n"/>
      <c r="AL920" s="10" t="n"/>
      <c r="AM920" s="10" t="n"/>
      <c r="AN920" s="10" t="n"/>
      <c r="AO920" s="10" t="n"/>
      <c r="AP920" s="386" t="n"/>
      <c r="AQ920" s="388" t="n"/>
      <c r="AR920" s="388" t="n"/>
      <c r="AS920" s="441" t="n">
        <v>0</v>
      </c>
      <c r="AT920" s="460" t="n"/>
      <c r="AU920" s="402" t="n"/>
      <c r="AV920" s="402" t="n"/>
      <c r="AW920" s="461" t="n">
        <v>0</v>
      </c>
    </row>
    <row r="921" ht="12.75" customHeight="1" s="341">
      <c r="A921" s="397" t="n"/>
      <c r="B921" s="397" t="n"/>
      <c r="C921" s="397" t="n"/>
      <c r="D921" s="397" t="n"/>
      <c r="E921" s="403" t="n"/>
      <c r="F921" s="404" t="n"/>
      <c r="G921" s="404" t="n"/>
      <c r="H921" s="404" t="n"/>
      <c r="I921" s="404" t="n"/>
      <c r="J921" s="462" t="inlineStr">
        <is>
          <t>출고</t>
        </is>
      </c>
      <c r="K921" s="69" t="n"/>
      <c r="L921" s="69" t="n"/>
      <c r="M921" s="69" t="n"/>
      <c r="N921" s="69" t="n"/>
      <c r="O921" s="69" t="n"/>
      <c r="P921" s="69" t="n"/>
      <c r="Q921" s="69" t="n"/>
      <c r="R921" s="69" t="n"/>
      <c r="S921" s="69" t="n"/>
      <c r="T921" s="69" t="n"/>
      <c r="U921" s="69" t="n"/>
      <c r="V921" s="69" t="n"/>
      <c r="W921" s="69" t="n"/>
      <c r="X921" s="69" t="n"/>
      <c r="Y921" s="69" t="n"/>
      <c r="Z921" s="69" t="n"/>
      <c r="AA921" s="69" t="n"/>
      <c r="AB921" s="69" t="n"/>
      <c r="AC921" s="69" t="n"/>
      <c r="AD921" s="69" t="n"/>
      <c r="AE921" s="69" t="n"/>
      <c r="AF921" s="69" t="n"/>
      <c r="AG921" s="69" t="n"/>
      <c r="AH921" s="69" t="n"/>
      <c r="AI921" s="69" t="n"/>
      <c r="AJ921" s="69" t="n"/>
      <c r="AK921" s="69" t="n"/>
      <c r="AL921" s="69" t="n"/>
      <c r="AM921" s="69" t="n"/>
      <c r="AN921" s="69" t="n"/>
      <c r="AO921" s="69" t="n"/>
      <c r="AP921" s="375" t="n"/>
      <c r="AQ921" s="374" t="n"/>
      <c r="AR921" s="374" t="n"/>
      <c r="AS921" s="375" t="n"/>
      <c r="AT921" s="463" t="n"/>
      <c r="AU921" s="404" t="n"/>
      <c r="AV921" s="404" t="n"/>
      <c r="AW921" s="464" t="n"/>
    </row>
    <row r="922" ht="12.75" customHeight="1" s="341">
      <c r="A922" s="210" t="n">
        <v>1131</v>
      </c>
      <c r="B922" s="433" t="inlineStr"/>
      <c r="C922" s="434" t="inlineStr">
        <is>
          <t>미코드</t>
        </is>
      </c>
      <c r="D922" s="233" t="inlineStr"/>
      <c r="E922" s="234" t="inlineStr">
        <is>
          <t>미코드</t>
        </is>
      </c>
      <c r="F922" s="458" t="inlineStr">
        <is>
          <t>전류계</t>
        </is>
      </c>
      <c r="G922" s="458" t="inlineStr">
        <is>
          <t>WA-A2 / ZED</t>
        </is>
      </c>
      <c r="H922" s="222" t="inlineStr">
        <is>
          <t>EA</t>
        </is>
      </c>
      <c r="I922" s="459" t="n">
        <v>46000</v>
      </c>
      <c r="J922" s="440" t="inlineStr">
        <is>
          <t>입고</t>
        </is>
      </c>
      <c r="K922" s="10" t="n"/>
      <c r="L922" s="10" t="n"/>
      <c r="M922" s="10" t="n"/>
      <c r="N922" s="10" t="n"/>
      <c r="O922" s="10" t="n"/>
      <c r="P922" s="10" t="n"/>
      <c r="Q922" s="10" t="n"/>
      <c r="R922" s="10" t="n"/>
      <c r="S922" s="10" t="n"/>
      <c r="T922" s="10" t="n"/>
      <c r="U922" s="10" t="n"/>
      <c r="V922" s="10" t="n"/>
      <c r="W922" s="10" t="n"/>
      <c r="X922" s="10" t="n"/>
      <c r="Y922" s="10" t="n"/>
      <c r="Z922" s="10" t="n"/>
      <c r="AA922" s="10" t="n"/>
      <c r="AB922" s="10" t="n"/>
      <c r="AC922" s="10" t="n"/>
      <c r="AD922" s="10" t="n"/>
      <c r="AE922" s="10" t="n"/>
      <c r="AF922" s="10" t="n"/>
      <c r="AG922" s="10" t="n"/>
      <c r="AH922" s="10" t="n"/>
      <c r="AI922" s="10" t="n"/>
      <c r="AJ922" s="10" t="n"/>
      <c r="AK922" s="10" t="n"/>
      <c r="AL922" s="10" t="n"/>
      <c r="AM922" s="10" t="n"/>
      <c r="AN922" s="10" t="n"/>
      <c r="AO922" s="10" t="n"/>
      <c r="AP922" s="386" t="n"/>
      <c r="AQ922" s="388" t="n"/>
      <c r="AR922" s="388" t="n"/>
      <c r="AS922" s="441" t="n">
        <v>0</v>
      </c>
      <c r="AT922" s="460" t="n"/>
      <c r="AU922" s="402" t="n"/>
      <c r="AV922" s="402" t="n"/>
      <c r="AW922" s="461" t="n">
        <v>0</v>
      </c>
    </row>
    <row r="923" ht="12.75" customHeight="1" s="341">
      <c r="A923" s="397" t="n"/>
      <c r="B923" s="372" t="n"/>
      <c r="C923" s="372" t="n"/>
      <c r="D923" s="397" t="n"/>
      <c r="E923" s="403" t="n"/>
      <c r="F923" s="404" t="n"/>
      <c r="G923" s="404" t="n"/>
      <c r="H923" s="404" t="n"/>
      <c r="I923" s="404" t="n"/>
      <c r="J923" s="462" t="inlineStr">
        <is>
          <t>출고</t>
        </is>
      </c>
      <c r="K923" s="69" t="n"/>
      <c r="L923" s="69" t="n"/>
      <c r="M923" s="69" t="n"/>
      <c r="N923" s="69" t="n"/>
      <c r="O923" s="69" t="n"/>
      <c r="P923" s="69" t="n"/>
      <c r="Q923" s="69" t="n"/>
      <c r="R923" s="69" t="n"/>
      <c r="S923" s="69" t="n"/>
      <c r="T923" s="69" t="n"/>
      <c r="U923" s="69" t="n"/>
      <c r="V923" s="69" t="n"/>
      <c r="W923" s="69" t="n"/>
      <c r="X923" s="69" t="n"/>
      <c r="Y923" s="69" t="n"/>
      <c r="Z923" s="69" t="n"/>
      <c r="AA923" s="69" t="n"/>
      <c r="AB923" s="69" t="n"/>
      <c r="AC923" s="69" t="n"/>
      <c r="AD923" s="69" t="n"/>
      <c r="AE923" s="69" t="n"/>
      <c r="AF923" s="69" t="n"/>
      <c r="AG923" s="69" t="n"/>
      <c r="AH923" s="69" t="n"/>
      <c r="AI923" s="69" t="n"/>
      <c r="AJ923" s="69" t="n"/>
      <c r="AK923" s="69" t="n"/>
      <c r="AL923" s="69" t="n"/>
      <c r="AM923" s="69" t="n"/>
      <c r="AN923" s="69" t="n"/>
      <c r="AO923" s="69" t="n"/>
      <c r="AP923" s="375" t="n"/>
      <c r="AQ923" s="374" t="n"/>
      <c r="AR923" s="374" t="n"/>
      <c r="AS923" s="375" t="n"/>
      <c r="AT923" s="463" t="n"/>
      <c r="AU923" s="404" t="n"/>
      <c r="AV923" s="404" t="n"/>
      <c r="AW923" s="464" t="n"/>
    </row>
    <row r="924" ht="12.75" customHeight="1" s="341">
      <c r="A924" s="210" t="n">
        <v>1132</v>
      </c>
      <c r="B924" s="433" t="inlineStr"/>
      <c r="C924" s="434" t="inlineStr">
        <is>
          <t>미코드</t>
        </is>
      </c>
      <c r="D924" s="233" t="inlineStr"/>
      <c r="E924" s="234" t="inlineStr">
        <is>
          <t>미코드</t>
        </is>
      </c>
      <c r="F924" s="458" t="inlineStr">
        <is>
          <t>와이어 로프</t>
        </is>
      </c>
      <c r="G924" s="458" t="inlineStr">
        <is>
          <t>10M X 0.8.mm</t>
        </is>
      </c>
      <c r="H924" s="222" t="inlineStr">
        <is>
          <t>EA</t>
        </is>
      </c>
      <c r="I924" s="459" t="n">
        <v>8400</v>
      </c>
      <c r="J924" s="440" t="inlineStr">
        <is>
          <t>입고</t>
        </is>
      </c>
      <c r="K924" s="10" t="n"/>
      <c r="L924" s="10" t="n"/>
      <c r="M924" s="10" t="n"/>
      <c r="N924" s="10" t="n"/>
      <c r="O924" s="10" t="n"/>
      <c r="P924" s="10" t="n"/>
      <c r="Q924" s="10" t="n"/>
      <c r="R924" s="10" t="n"/>
      <c r="S924" s="10" t="n"/>
      <c r="T924" s="10" t="n"/>
      <c r="U924" s="10" t="n"/>
      <c r="V924" s="10" t="n"/>
      <c r="W924" s="10" t="n"/>
      <c r="X924" s="10" t="n"/>
      <c r="Y924" s="10" t="n"/>
      <c r="Z924" s="10" t="n"/>
      <c r="AA924" s="10" t="n"/>
      <c r="AB924" s="10" t="n"/>
      <c r="AC924" s="10" t="n"/>
      <c r="AD924" s="10" t="n"/>
      <c r="AE924" s="10" t="n"/>
      <c r="AF924" s="10" t="n"/>
      <c r="AG924" s="10" t="n"/>
      <c r="AH924" s="10" t="n"/>
      <c r="AI924" s="10" t="n"/>
      <c r="AJ924" s="10" t="n"/>
      <c r="AK924" s="10" t="n"/>
      <c r="AL924" s="10" t="n"/>
      <c r="AM924" s="10" t="n"/>
      <c r="AN924" s="10" t="n"/>
      <c r="AO924" s="10" t="n"/>
      <c r="AP924" s="386" t="n"/>
      <c r="AQ924" s="388" t="n"/>
      <c r="AR924" s="388" t="n"/>
      <c r="AS924" s="441" t="n">
        <v>0</v>
      </c>
      <c r="AT924" s="460" t="n"/>
      <c r="AU924" s="402" t="n"/>
      <c r="AV924" s="402" t="n"/>
      <c r="AW924" s="461" t="n">
        <v>0</v>
      </c>
    </row>
    <row r="925" ht="12.75" customHeight="1" s="341">
      <c r="A925" s="397" t="n"/>
      <c r="B925" s="372" t="n"/>
      <c r="C925" s="372" t="n"/>
      <c r="D925" s="397" t="n"/>
      <c r="E925" s="403" t="n"/>
      <c r="F925" s="404" t="n"/>
      <c r="G925" s="404" t="n"/>
      <c r="H925" s="404" t="n"/>
      <c r="I925" s="404" t="n"/>
      <c r="J925" s="462" t="inlineStr">
        <is>
          <t>출고</t>
        </is>
      </c>
      <c r="K925" s="69" t="n"/>
      <c r="L925" s="69" t="n"/>
      <c r="M925" s="69" t="n"/>
      <c r="N925" s="69" t="n"/>
      <c r="O925" s="69" t="n"/>
      <c r="P925" s="69" t="n"/>
      <c r="Q925" s="69" t="n"/>
      <c r="R925" s="69" t="n"/>
      <c r="S925" s="69" t="n"/>
      <c r="T925" s="69" t="n"/>
      <c r="U925" s="69" t="n"/>
      <c r="V925" s="69" t="n"/>
      <c r="W925" s="69" t="n"/>
      <c r="X925" s="69" t="n"/>
      <c r="Y925" s="69" t="n"/>
      <c r="Z925" s="69" t="n"/>
      <c r="AA925" s="69" t="n"/>
      <c r="AB925" s="69" t="n"/>
      <c r="AC925" s="69" t="n"/>
      <c r="AD925" s="69" t="n"/>
      <c r="AE925" s="69" t="n"/>
      <c r="AF925" s="69" t="n"/>
      <c r="AG925" s="69" t="n"/>
      <c r="AH925" s="69" t="n"/>
      <c r="AI925" s="69" t="n"/>
      <c r="AJ925" s="69" t="n"/>
      <c r="AK925" s="69" t="n"/>
      <c r="AL925" s="69" t="n"/>
      <c r="AM925" s="69" t="n"/>
      <c r="AN925" s="69" t="n"/>
      <c r="AO925" s="69" t="n"/>
      <c r="AP925" s="375" t="n"/>
      <c r="AQ925" s="374" t="n"/>
      <c r="AR925" s="374" t="n"/>
      <c r="AS925" s="375" t="n"/>
      <c r="AT925" s="463" t="n"/>
      <c r="AU925" s="404" t="n"/>
      <c r="AV925" s="404" t="n"/>
      <c r="AW925" s="464" t="n"/>
    </row>
    <row r="926" ht="12.75" customHeight="1" s="341">
      <c r="A926" s="210" t="n">
        <v>1133</v>
      </c>
      <c r="B926" s="433" t="inlineStr"/>
      <c r="C926" s="434" t="inlineStr">
        <is>
          <t>미코드</t>
        </is>
      </c>
      <c r="D926" s="233" t="inlineStr"/>
      <c r="E926" s="234" t="inlineStr">
        <is>
          <t>미코드</t>
        </is>
      </c>
      <c r="F926" s="458" t="inlineStr">
        <is>
          <t>알루미늄 덕트</t>
        </is>
      </c>
      <c r="G926" s="458" t="inlineStr">
        <is>
          <t>100X100</t>
        </is>
      </c>
      <c r="H926" s="222" t="inlineStr">
        <is>
          <t>EA</t>
        </is>
      </c>
      <c r="I926" s="459" t="n">
        <v>24300</v>
      </c>
      <c r="J926" s="440" t="inlineStr">
        <is>
          <t>입고</t>
        </is>
      </c>
      <c r="K926" s="10" t="n"/>
      <c r="L926" s="10" t="n"/>
      <c r="M926" s="10" t="n"/>
      <c r="N926" s="10" t="n"/>
      <c r="O926" s="10" t="n"/>
      <c r="P926" s="10" t="n"/>
      <c r="Q926" s="10" t="n"/>
      <c r="R926" s="10" t="n"/>
      <c r="S926" s="10" t="n"/>
      <c r="T926" s="10" t="n"/>
      <c r="U926" s="10" t="n"/>
      <c r="V926" s="10" t="n"/>
      <c r="W926" s="10" t="n"/>
      <c r="X926" s="10" t="n"/>
      <c r="Y926" s="10" t="n"/>
      <c r="Z926" s="10" t="n"/>
      <c r="AA926" s="10" t="n"/>
      <c r="AB926" s="10" t="n"/>
      <c r="AC926" s="10" t="n"/>
      <c r="AD926" s="10" t="n"/>
      <c r="AE926" s="10" t="n"/>
      <c r="AF926" s="10" t="n"/>
      <c r="AG926" s="10" t="n"/>
      <c r="AH926" s="10" t="n"/>
      <c r="AI926" s="10" t="n"/>
      <c r="AJ926" s="10" t="n"/>
      <c r="AK926" s="10" t="n"/>
      <c r="AL926" s="10" t="n"/>
      <c r="AM926" s="10" t="n"/>
      <c r="AN926" s="10" t="n"/>
      <c r="AO926" s="10" t="n"/>
      <c r="AP926" s="386" t="n"/>
      <c r="AQ926" s="388" t="n"/>
      <c r="AR926" s="388" t="n"/>
      <c r="AS926" s="441" t="n">
        <v>0</v>
      </c>
      <c r="AT926" s="460" t="n"/>
      <c r="AU926" s="402" t="n"/>
      <c r="AV926" s="402" t="n"/>
      <c r="AW926" s="461" t="n">
        <v>0</v>
      </c>
    </row>
    <row r="927" ht="12.75" customHeight="1" s="341">
      <c r="A927" s="397" t="n"/>
      <c r="B927" s="372" t="n"/>
      <c r="C927" s="372" t="n"/>
      <c r="D927" s="397" t="n"/>
      <c r="E927" s="403" t="n"/>
      <c r="F927" s="404" t="n"/>
      <c r="G927" s="404" t="n"/>
      <c r="H927" s="404" t="n"/>
      <c r="I927" s="404" t="n"/>
      <c r="J927" s="462" t="inlineStr">
        <is>
          <t>출고</t>
        </is>
      </c>
      <c r="K927" s="69" t="n"/>
      <c r="L927" s="69" t="n"/>
      <c r="M927" s="69" t="n"/>
      <c r="N927" s="69" t="n"/>
      <c r="O927" s="69" t="n"/>
      <c r="P927" s="69" t="n"/>
      <c r="Q927" s="69" t="n"/>
      <c r="R927" s="69" t="n"/>
      <c r="S927" s="69" t="n"/>
      <c r="T927" s="69" t="n"/>
      <c r="U927" s="69" t="n"/>
      <c r="V927" s="69" t="n"/>
      <c r="W927" s="69" t="n"/>
      <c r="X927" s="69" t="n"/>
      <c r="Y927" s="69" t="n"/>
      <c r="Z927" s="69" t="n"/>
      <c r="AA927" s="69" t="n"/>
      <c r="AB927" s="69" t="n"/>
      <c r="AC927" s="69" t="n"/>
      <c r="AD927" s="69" t="n"/>
      <c r="AE927" s="69" t="n"/>
      <c r="AF927" s="69" t="n"/>
      <c r="AG927" s="69" t="n"/>
      <c r="AH927" s="69" t="n"/>
      <c r="AI927" s="69" t="n"/>
      <c r="AJ927" s="69" t="n"/>
      <c r="AK927" s="69" t="n"/>
      <c r="AL927" s="69" t="n"/>
      <c r="AM927" s="69" t="n"/>
      <c r="AN927" s="69" t="n"/>
      <c r="AO927" s="69" t="n"/>
      <c r="AP927" s="375" t="n"/>
      <c r="AQ927" s="374" t="n"/>
      <c r="AR927" s="374" t="n"/>
      <c r="AS927" s="375" t="n"/>
      <c r="AT927" s="463" t="n"/>
      <c r="AU927" s="404" t="n"/>
      <c r="AV927" s="404" t="n"/>
      <c r="AW927" s="464" t="n"/>
    </row>
    <row r="928" ht="12.75" customHeight="1" s="341">
      <c r="A928" s="210" t="n">
        <v>1134</v>
      </c>
      <c r="B928" s="433" t="inlineStr"/>
      <c r="C928" s="434" t="inlineStr">
        <is>
          <t>미코드</t>
        </is>
      </c>
      <c r="D928" s="233" t="inlineStr"/>
      <c r="E928" s="234" t="inlineStr">
        <is>
          <t>미코드</t>
        </is>
      </c>
      <c r="F928" s="458" t="inlineStr">
        <is>
          <t>A3 바인더</t>
        </is>
      </c>
      <c r="G928" s="458" t="inlineStr">
        <is>
          <t>합지바인더 흑색 5개</t>
        </is>
      </c>
      <c r="H928" s="222" t="inlineStr">
        <is>
          <t>EA</t>
        </is>
      </c>
      <c r="I928" s="459" t="n">
        <v>31800</v>
      </c>
      <c r="J928" s="440" t="inlineStr">
        <is>
          <t>입고</t>
        </is>
      </c>
      <c r="K928" s="10" t="n"/>
      <c r="L928" s="10" t="n"/>
      <c r="M928" s="10" t="n"/>
      <c r="N928" s="10" t="n"/>
      <c r="O928" s="10" t="n"/>
      <c r="P928" s="10" t="n"/>
      <c r="Q928" s="10" t="n"/>
      <c r="R928" s="10" t="n"/>
      <c r="S928" s="10" t="n"/>
      <c r="T928" s="10" t="n"/>
      <c r="U928" s="10" t="n"/>
      <c r="V928" s="10" t="n"/>
      <c r="W928" s="10" t="n"/>
      <c r="X928" s="10" t="n"/>
      <c r="Y928" s="10" t="n"/>
      <c r="Z928" s="10" t="n"/>
      <c r="AA928" s="10" t="n"/>
      <c r="AB928" s="10" t="n"/>
      <c r="AC928" s="10" t="n"/>
      <c r="AD928" s="10" t="n"/>
      <c r="AE928" s="10" t="n"/>
      <c r="AF928" s="10" t="n"/>
      <c r="AG928" s="10" t="n"/>
      <c r="AH928" s="10" t="n"/>
      <c r="AI928" s="10" t="n"/>
      <c r="AJ928" s="10" t="n"/>
      <c r="AK928" s="10" t="n"/>
      <c r="AL928" s="10" t="n"/>
      <c r="AM928" s="10" t="n"/>
      <c r="AN928" s="10" t="n"/>
      <c r="AO928" s="10" t="n"/>
      <c r="AP928" s="386" t="n"/>
      <c r="AQ928" s="388" t="n"/>
      <c r="AR928" s="388" t="n"/>
      <c r="AS928" s="441" t="n">
        <v>0</v>
      </c>
      <c r="AT928" s="460" t="n"/>
      <c r="AU928" s="402" t="n"/>
      <c r="AV928" s="402" t="n"/>
      <c r="AW928" s="461" t="n">
        <v>0</v>
      </c>
    </row>
    <row r="929" ht="12.75" customHeight="1" s="341">
      <c r="A929" s="397" t="n"/>
      <c r="B929" s="372" t="n"/>
      <c r="C929" s="372" t="n"/>
      <c r="D929" s="397" t="n"/>
      <c r="E929" s="403" t="n"/>
      <c r="F929" s="404" t="n"/>
      <c r="G929" s="404" t="n"/>
      <c r="H929" s="404" t="n"/>
      <c r="I929" s="404" t="n"/>
      <c r="J929" s="462" t="inlineStr">
        <is>
          <t>출고</t>
        </is>
      </c>
      <c r="K929" s="69" t="n"/>
      <c r="L929" s="69" t="n"/>
      <c r="M929" s="69" t="n"/>
      <c r="N929" s="69" t="n"/>
      <c r="O929" s="69" t="n"/>
      <c r="P929" s="69" t="n"/>
      <c r="Q929" s="69" t="n"/>
      <c r="R929" s="69" t="n"/>
      <c r="S929" s="69" t="n"/>
      <c r="T929" s="69" t="n"/>
      <c r="U929" s="69" t="n"/>
      <c r="V929" s="69" t="n"/>
      <c r="W929" s="69" t="n"/>
      <c r="X929" s="69" t="n"/>
      <c r="Y929" s="69" t="n"/>
      <c r="Z929" s="69" t="n"/>
      <c r="AA929" s="69" t="n"/>
      <c r="AB929" s="69" t="n"/>
      <c r="AC929" s="69" t="n"/>
      <c r="AD929" s="69" t="n"/>
      <c r="AE929" s="69" t="n"/>
      <c r="AF929" s="69" t="n"/>
      <c r="AG929" s="69" t="n"/>
      <c r="AH929" s="69" t="n"/>
      <c r="AI929" s="69" t="n"/>
      <c r="AJ929" s="69" t="n"/>
      <c r="AK929" s="69" t="n"/>
      <c r="AL929" s="69" t="n"/>
      <c r="AM929" s="69" t="n"/>
      <c r="AN929" s="69" t="n"/>
      <c r="AO929" s="69" t="n"/>
      <c r="AP929" s="375" t="n"/>
      <c r="AQ929" s="374" t="n"/>
      <c r="AR929" s="374" t="n"/>
      <c r="AS929" s="375" t="n"/>
      <c r="AT929" s="463" t="n"/>
      <c r="AU929" s="404" t="n"/>
      <c r="AV929" s="404" t="n"/>
      <c r="AW929" s="464" t="n"/>
    </row>
    <row r="930" ht="12.75" customHeight="1" s="341">
      <c r="A930" s="210" t="n">
        <v>1135</v>
      </c>
      <c r="B930" s="433" t="inlineStr">
        <is>
          <t>수공구함</t>
        </is>
      </c>
      <c r="C930" s="434" t="inlineStr">
        <is>
          <t>미코드</t>
        </is>
      </c>
      <c r="D930" s="233" t="inlineStr"/>
      <c r="E930" s="234" t="inlineStr">
        <is>
          <t>미코드</t>
        </is>
      </c>
      <c r="F930" s="458" t="inlineStr">
        <is>
          <t>A4 바인더</t>
        </is>
      </c>
      <c r="G930" s="458" t="inlineStr">
        <is>
          <t>알파D링 3공 KD-304</t>
        </is>
      </c>
      <c r="H930" s="222" t="inlineStr">
        <is>
          <t>EA</t>
        </is>
      </c>
      <c r="I930" s="459" t="n">
        <v>5525</v>
      </c>
      <c r="J930" s="440" t="inlineStr">
        <is>
          <t>입고</t>
        </is>
      </c>
      <c r="K930" s="10" t="n"/>
      <c r="L930" s="10" t="n"/>
      <c r="M930" s="10" t="n"/>
      <c r="N930" s="10" t="n"/>
      <c r="O930" s="10" t="n"/>
      <c r="P930" s="10" t="n"/>
      <c r="Q930" s="10" t="n"/>
      <c r="R930" s="10" t="n"/>
      <c r="S930" s="10" t="n"/>
      <c r="T930" s="10" t="n"/>
      <c r="U930" s="10" t="n"/>
      <c r="V930" s="10" t="n"/>
      <c r="W930" s="10" t="n"/>
      <c r="X930" s="10" t="n"/>
      <c r="Y930" s="10" t="n"/>
      <c r="Z930" s="10" t="n"/>
      <c r="AA930" s="10" t="n"/>
      <c r="AB930" s="10" t="n"/>
      <c r="AC930" s="10" t="n"/>
      <c r="AD930" s="10" t="n"/>
      <c r="AE930" s="10" t="n"/>
      <c r="AF930" s="10" t="n"/>
      <c r="AG930" s="10" t="n"/>
      <c r="AH930" s="10" t="n"/>
      <c r="AI930" s="10" t="n"/>
      <c r="AJ930" s="10" t="n"/>
      <c r="AK930" s="10" t="n"/>
      <c r="AL930" s="10" t="n"/>
      <c r="AM930" s="10" t="n"/>
      <c r="AN930" s="10" t="n"/>
      <c r="AO930" s="10" t="n"/>
      <c r="AP930" s="386" t="n">
        <v>20</v>
      </c>
      <c r="AQ930" s="388" t="n"/>
      <c r="AR930" s="388" t="n"/>
      <c r="AS930" s="441" t="n">
        <v>20</v>
      </c>
      <c r="AT930" s="460" t="n">
        <v>110500</v>
      </c>
      <c r="AU930" s="402" t="n"/>
      <c r="AV930" s="402" t="n"/>
      <c r="AW930" s="461" t="n">
        <v>110500</v>
      </c>
    </row>
    <row r="931" ht="12.75" customHeight="1" s="341">
      <c r="A931" s="397" t="n"/>
      <c r="B931" s="372" t="n"/>
      <c r="C931" s="372" t="n"/>
      <c r="D931" s="397" t="n"/>
      <c r="E931" s="403" t="n"/>
      <c r="F931" s="404" t="n"/>
      <c r="G931" s="404" t="n"/>
      <c r="H931" s="404" t="n"/>
      <c r="I931" s="404" t="n"/>
      <c r="J931" s="462" t="inlineStr">
        <is>
          <t>출고</t>
        </is>
      </c>
      <c r="K931" s="69" t="n"/>
      <c r="L931" s="69" t="n"/>
      <c r="M931" s="69" t="n"/>
      <c r="N931" s="69" t="n"/>
      <c r="O931" s="69" t="n"/>
      <c r="P931" s="69" t="n"/>
      <c r="Q931" s="69" t="n"/>
      <c r="R931" s="69" t="n"/>
      <c r="S931" s="69" t="n"/>
      <c r="T931" s="69" t="n"/>
      <c r="U931" s="69" t="n"/>
      <c r="V931" s="69" t="n"/>
      <c r="W931" s="69" t="n"/>
      <c r="X931" s="69" t="n"/>
      <c r="Y931" s="69" t="n"/>
      <c r="Z931" s="69" t="n"/>
      <c r="AA931" s="69" t="n"/>
      <c r="AB931" s="69" t="n"/>
      <c r="AC931" s="69" t="n"/>
      <c r="AD931" s="69" t="n"/>
      <c r="AE931" s="69" t="n"/>
      <c r="AF931" s="69" t="n"/>
      <c r="AG931" s="69" t="n"/>
      <c r="AH931" s="69" t="n"/>
      <c r="AI931" s="69" t="n"/>
      <c r="AJ931" s="69" t="n"/>
      <c r="AK931" s="69" t="n"/>
      <c r="AL931" s="69" t="n"/>
      <c r="AM931" s="69" t="n"/>
      <c r="AN931" s="69" t="n"/>
      <c r="AO931" s="69" t="n"/>
      <c r="AP931" s="375" t="n"/>
      <c r="AQ931" s="374" t="n"/>
      <c r="AR931" s="374" t="n"/>
      <c r="AS931" s="375" t="n"/>
      <c r="AT931" s="463" t="n"/>
      <c r="AU931" s="404" t="n"/>
      <c r="AV931" s="404" t="n"/>
      <c r="AW931" s="464" t="n"/>
    </row>
    <row r="932" ht="12.75" customHeight="1" s="341">
      <c r="A932" s="210" t="n">
        <v>1136</v>
      </c>
      <c r="B932" s="433" t="inlineStr"/>
      <c r="C932" s="434" t="inlineStr">
        <is>
          <t>미코드</t>
        </is>
      </c>
      <c r="D932" s="233" t="inlineStr"/>
      <c r="E932" s="234" t="inlineStr">
        <is>
          <t>미코드</t>
        </is>
      </c>
      <c r="F932" s="458" t="inlineStr">
        <is>
          <t>고소작업대 스페이서 바</t>
        </is>
      </c>
      <c r="G932" s="458" t="inlineStr">
        <is>
          <t>스카이 코리아</t>
        </is>
      </c>
      <c r="H932" s="222" t="inlineStr">
        <is>
          <t>EA</t>
        </is>
      </c>
      <c r="I932" s="459" t="n">
        <v>0</v>
      </c>
      <c r="J932" s="440" t="inlineStr">
        <is>
          <t>입고</t>
        </is>
      </c>
      <c r="K932" s="10" t="n"/>
      <c r="L932" s="10" t="n"/>
      <c r="M932" s="10" t="n"/>
      <c r="N932" s="10" t="n"/>
      <c r="O932" s="10" t="n"/>
      <c r="P932" s="10" t="n"/>
      <c r="Q932" s="10" t="n"/>
      <c r="R932" s="10" t="n"/>
      <c r="S932" s="10" t="n"/>
      <c r="T932" s="10" t="n"/>
      <c r="U932" s="10" t="n"/>
      <c r="V932" s="10" t="n"/>
      <c r="W932" s="10" t="n"/>
      <c r="X932" s="10" t="n"/>
      <c r="Y932" s="10" t="n"/>
      <c r="Z932" s="10" t="n"/>
      <c r="AA932" s="10" t="n"/>
      <c r="AB932" s="10" t="n"/>
      <c r="AC932" s="10" t="n"/>
      <c r="AD932" s="10" t="n"/>
      <c r="AE932" s="10" t="n"/>
      <c r="AF932" s="10" t="n"/>
      <c r="AG932" s="10" t="n"/>
      <c r="AH932" s="10" t="n"/>
      <c r="AI932" s="10" t="n"/>
      <c r="AJ932" s="10" t="n"/>
      <c r="AK932" s="10" t="n"/>
      <c r="AL932" s="10" t="n"/>
      <c r="AM932" s="10" t="n"/>
      <c r="AN932" s="10" t="n"/>
      <c r="AO932" s="10" t="n"/>
      <c r="AP932" s="386" t="n"/>
      <c r="AQ932" s="388" t="n"/>
      <c r="AR932" s="388" t="n"/>
      <c r="AS932" s="441" t="n">
        <v>0</v>
      </c>
      <c r="AT932" s="460" t="n"/>
      <c r="AU932" s="402" t="n"/>
      <c r="AV932" s="402" t="n"/>
      <c r="AW932" s="461" t="n">
        <v>0</v>
      </c>
    </row>
    <row r="933" ht="12.75" customHeight="1" s="341">
      <c r="A933" s="397" t="n"/>
      <c r="B933" s="372" t="n"/>
      <c r="C933" s="372" t="n"/>
      <c r="D933" s="397" t="n"/>
      <c r="E933" s="403" t="n"/>
      <c r="F933" s="404" t="n"/>
      <c r="G933" s="404" t="n"/>
      <c r="H933" s="404" t="n"/>
      <c r="I933" s="404" t="n"/>
      <c r="J933" s="462" t="inlineStr">
        <is>
          <t>출고</t>
        </is>
      </c>
      <c r="K933" s="69" t="n"/>
      <c r="L933" s="69" t="n"/>
      <c r="M933" s="69" t="n"/>
      <c r="N933" s="69" t="n"/>
      <c r="O933" s="69" t="n"/>
      <c r="P933" s="69" t="n"/>
      <c r="Q933" s="69" t="n"/>
      <c r="R933" s="69" t="n"/>
      <c r="S933" s="69" t="n"/>
      <c r="T933" s="69" t="n"/>
      <c r="U933" s="69" t="n"/>
      <c r="V933" s="69" t="n"/>
      <c r="W933" s="69" t="n"/>
      <c r="X933" s="69" t="n"/>
      <c r="Y933" s="69" t="n"/>
      <c r="Z933" s="69" t="n"/>
      <c r="AA933" s="69" t="n"/>
      <c r="AB933" s="69" t="n"/>
      <c r="AC933" s="69" t="n"/>
      <c r="AD933" s="69" t="n"/>
      <c r="AE933" s="69" t="n"/>
      <c r="AF933" s="69" t="n"/>
      <c r="AG933" s="69" t="n"/>
      <c r="AH933" s="69" t="n"/>
      <c r="AI933" s="69" t="n"/>
      <c r="AJ933" s="69" t="n"/>
      <c r="AK933" s="69" t="n"/>
      <c r="AL933" s="69" t="n"/>
      <c r="AM933" s="69" t="n"/>
      <c r="AN933" s="69" t="n"/>
      <c r="AO933" s="69" t="n"/>
      <c r="AP933" s="375" t="n"/>
      <c r="AQ933" s="374" t="n"/>
      <c r="AR933" s="374" t="n"/>
      <c r="AS933" s="375" t="n"/>
      <c r="AT933" s="463" t="n"/>
      <c r="AU933" s="404" t="n"/>
      <c r="AV933" s="404" t="n"/>
      <c r="AW933" s="464" t="n"/>
    </row>
    <row r="934" ht="12.75" customHeight="1" s="341">
      <c r="A934" s="210" t="n">
        <v>1137</v>
      </c>
      <c r="B934" s="433" t="inlineStr"/>
      <c r="C934" s="434" t="inlineStr">
        <is>
          <t>미코드</t>
        </is>
      </c>
      <c r="D934" s="233" t="inlineStr"/>
      <c r="E934" s="234" t="inlineStr">
        <is>
          <t>미코드</t>
        </is>
      </c>
      <c r="F934" s="458" t="inlineStr">
        <is>
          <t>타이머</t>
        </is>
      </c>
      <c r="G934" s="458" t="inlineStr">
        <is>
          <t>AT8N, 오토닉스 8핀, 발전기</t>
        </is>
      </c>
      <c r="H934" s="222" t="inlineStr">
        <is>
          <t>EA</t>
        </is>
      </c>
      <c r="I934" s="459" t="n">
        <v>18700</v>
      </c>
      <c r="J934" s="440" t="inlineStr">
        <is>
          <t>입고</t>
        </is>
      </c>
      <c r="K934" s="10" t="n"/>
      <c r="L934" s="10" t="n"/>
      <c r="M934" s="10" t="n"/>
      <c r="N934" s="10" t="n"/>
      <c r="O934" s="10" t="n"/>
      <c r="P934" s="10" t="n"/>
      <c r="Q934" s="10" t="n"/>
      <c r="R934" s="10" t="n"/>
      <c r="S934" s="10" t="n"/>
      <c r="T934" s="10" t="n"/>
      <c r="U934" s="10" t="n"/>
      <c r="V934" s="10" t="n"/>
      <c r="W934" s="10" t="n"/>
      <c r="X934" s="10" t="n"/>
      <c r="Y934" s="10" t="n"/>
      <c r="Z934" s="10" t="n"/>
      <c r="AA934" s="10" t="n"/>
      <c r="AB934" s="10" t="n"/>
      <c r="AC934" s="10" t="n"/>
      <c r="AD934" s="10" t="n"/>
      <c r="AE934" s="10" t="n"/>
      <c r="AF934" s="10" t="n"/>
      <c r="AG934" s="10" t="n"/>
      <c r="AH934" s="10" t="n"/>
      <c r="AI934" s="10" t="n"/>
      <c r="AJ934" s="10" t="n"/>
      <c r="AK934" s="10" t="n"/>
      <c r="AL934" s="10" t="n"/>
      <c r="AM934" s="10" t="n"/>
      <c r="AN934" s="10" t="n"/>
      <c r="AO934" s="10" t="n"/>
      <c r="AP934" s="386" t="n"/>
      <c r="AQ934" s="388" t="n"/>
      <c r="AR934" s="388" t="n"/>
      <c r="AS934" s="441" t="n">
        <v>0</v>
      </c>
      <c r="AT934" s="460" t="n"/>
      <c r="AU934" s="402" t="n"/>
      <c r="AV934" s="402" t="n"/>
      <c r="AW934" s="461" t="n">
        <v>0</v>
      </c>
    </row>
    <row r="935" ht="12.75" customHeight="1" s="341">
      <c r="A935" s="397" t="n"/>
      <c r="B935" s="372" t="n"/>
      <c r="C935" s="372" t="n"/>
      <c r="D935" s="397" t="n"/>
      <c r="E935" s="403" t="n"/>
      <c r="F935" s="404" t="n"/>
      <c r="G935" s="404" t="n"/>
      <c r="H935" s="404" t="n"/>
      <c r="I935" s="404" t="n"/>
      <c r="J935" s="462" t="inlineStr">
        <is>
          <t>출고</t>
        </is>
      </c>
      <c r="K935" s="69" t="n"/>
      <c r="L935" s="69" t="n"/>
      <c r="M935" s="69" t="n"/>
      <c r="N935" s="69" t="n"/>
      <c r="O935" s="69" t="n"/>
      <c r="P935" s="69" t="n"/>
      <c r="Q935" s="69" t="n"/>
      <c r="R935" s="69" t="n"/>
      <c r="S935" s="69" t="n"/>
      <c r="T935" s="69" t="n"/>
      <c r="U935" s="69" t="n"/>
      <c r="V935" s="69" t="n"/>
      <c r="W935" s="69" t="n"/>
      <c r="X935" s="69" t="n"/>
      <c r="Y935" s="69" t="n"/>
      <c r="Z935" s="69" t="n"/>
      <c r="AA935" s="69" t="n"/>
      <c r="AB935" s="69" t="n"/>
      <c r="AC935" s="69" t="n"/>
      <c r="AD935" s="69" t="n"/>
      <c r="AE935" s="69" t="n"/>
      <c r="AF935" s="69" t="n"/>
      <c r="AG935" s="69" t="n"/>
      <c r="AH935" s="69" t="n"/>
      <c r="AI935" s="69" t="n"/>
      <c r="AJ935" s="69" t="n"/>
      <c r="AK935" s="69" t="n"/>
      <c r="AL935" s="69" t="n"/>
      <c r="AM935" s="69" t="n"/>
      <c r="AN935" s="69" t="n"/>
      <c r="AO935" s="69" t="n"/>
      <c r="AP935" s="375" t="n"/>
      <c r="AQ935" s="374" t="n"/>
      <c r="AR935" s="374" t="n"/>
      <c r="AS935" s="375" t="n"/>
      <c r="AT935" s="463" t="n"/>
      <c r="AU935" s="404" t="n"/>
      <c r="AV935" s="404" t="n"/>
      <c r="AW935" s="464" t="n"/>
    </row>
    <row r="936" ht="12.75" customHeight="1" s="341">
      <c r="A936" s="210" t="n">
        <v>1138</v>
      </c>
      <c r="B936" s="433" t="inlineStr"/>
      <c r="C936" s="434" t="inlineStr">
        <is>
          <t>미코드</t>
        </is>
      </c>
      <c r="D936" s="233" t="inlineStr"/>
      <c r="E936" s="234" t="inlineStr">
        <is>
          <t>미코드</t>
        </is>
      </c>
      <c r="F936" s="458" t="inlineStr">
        <is>
          <t>신형 우마</t>
        </is>
      </c>
      <c r="G936" s="458" t="inlineStr">
        <is>
          <t>30900</t>
        </is>
      </c>
      <c r="H936" s="222" t="inlineStr">
        <is>
          <t>EA</t>
        </is>
      </c>
      <c r="I936" s="459" t="n">
        <v>116300</v>
      </c>
      <c r="J936" s="440" t="inlineStr">
        <is>
          <t>입고</t>
        </is>
      </c>
      <c r="K936" s="10" t="n"/>
      <c r="L936" s="10" t="n"/>
      <c r="M936" s="10" t="n"/>
      <c r="N936" s="10" t="n"/>
      <c r="O936" s="10" t="n"/>
      <c r="P936" s="10" t="n"/>
      <c r="Q936" s="10" t="n"/>
      <c r="R936" s="10" t="n"/>
      <c r="S936" s="10" t="n"/>
      <c r="T936" s="10" t="n"/>
      <c r="U936" s="10" t="n"/>
      <c r="V936" s="10" t="n"/>
      <c r="W936" s="10" t="n"/>
      <c r="X936" s="10" t="n"/>
      <c r="Y936" s="10" t="n"/>
      <c r="Z936" s="10" t="n"/>
      <c r="AA936" s="10" t="n"/>
      <c r="AB936" s="10" t="n"/>
      <c r="AC936" s="10" t="n"/>
      <c r="AD936" s="10" t="n"/>
      <c r="AE936" s="10" t="n"/>
      <c r="AF936" s="10" t="n"/>
      <c r="AG936" s="10" t="n"/>
      <c r="AH936" s="10" t="n"/>
      <c r="AI936" s="10" t="n"/>
      <c r="AJ936" s="10" t="n"/>
      <c r="AK936" s="10" t="n"/>
      <c r="AL936" s="10" t="n"/>
      <c r="AM936" s="10" t="n"/>
      <c r="AN936" s="10" t="n"/>
      <c r="AO936" s="10" t="n"/>
      <c r="AP936" s="386" t="n"/>
      <c r="AQ936" s="388" t="n"/>
      <c r="AR936" s="388" t="n"/>
      <c r="AS936" s="441" t="n">
        <v>0</v>
      </c>
      <c r="AT936" s="460" t="n"/>
      <c r="AU936" s="402" t="n"/>
      <c r="AV936" s="402" t="n"/>
      <c r="AW936" s="461" t="n">
        <v>0</v>
      </c>
    </row>
    <row r="937" ht="12.75" customHeight="1" s="341">
      <c r="A937" s="397" t="n"/>
      <c r="B937" s="372" t="n"/>
      <c r="C937" s="372" t="n"/>
      <c r="D937" s="397" t="n"/>
      <c r="E937" s="403" t="n"/>
      <c r="F937" s="404" t="n"/>
      <c r="G937" s="404" t="n"/>
      <c r="H937" s="404" t="n"/>
      <c r="I937" s="404" t="n"/>
      <c r="J937" s="462" t="inlineStr">
        <is>
          <t>출고</t>
        </is>
      </c>
      <c r="K937" s="69" t="n"/>
      <c r="L937" s="69" t="n"/>
      <c r="M937" s="69" t="n"/>
      <c r="N937" s="69" t="n"/>
      <c r="O937" s="69" t="n"/>
      <c r="P937" s="69" t="n"/>
      <c r="Q937" s="69" t="n"/>
      <c r="R937" s="69" t="n"/>
      <c r="S937" s="69" t="n"/>
      <c r="T937" s="69" t="n"/>
      <c r="U937" s="69" t="n"/>
      <c r="V937" s="69" t="n"/>
      <c r="W937" s="69" t="n"/>
      <c r="X937" s="69" t="n"/>
      <c r="Y937" s="69" t="n"/>
      <c r="Z937" s="69" t="n"/>
      <c r="AA937" s="69" t="n"/>
      <c r="AB937" s="69" t="n"/>
      <c r="AC937" s="69" t="n"/>
      <c r="AD937" s="69" t="n"/>
      <c r="AE937" s="69" t="n"/>
      <c r="AF937" s="69" t="n"/>
      <c r="AG937" s="69" t="n"/>
      <c r="AH937" s="69" t="n"/>
      <c r="AI937" s="69" t="n"/>
      <c r="AJ937" s="69" t="n"/>
      <c r="AK937" s="69" t="n"/>
      <c r="AL937" s="69" t="n"/>
      <c r="AM937" s="69" t="n"/>
      <c r="AN937" s="69" t="n"/>
      <c r="AO937" s="69" t="n"/>
      <c r="AP937" s="375" t="n"/>
      <c r="AQ937" s="374" t="n"/>
      <c r="AR937" s="374" t="n"/>
      <c r="AS937" s="375" t="n"/>
      <c r="AT937" s="463" t="n"/>
      <c r="AU937" s="404" t="n"/>
      <c r="AV937" s="404" t="n"/>
      <c r="AW937" s="464" t="n"/>
    </row>
    <row r="938" ht="12.75" customHeight="1" s="341">
      <c r="A938" s="210" t="n">
        <v>1139</v>
      </c>
      <c r="B938" s="433" t="inlineStr"/>
      <c r="C938" s="434" t="inlineStr">
        <is>
          <t>미코드</t>
        </is>
      </c>
      <c r="D938" s="233" t="inlineStr"/>
      <c r="E938" s="234" t="inlineStr">
        <is>
          <t>미코드</t>
        </is>
      </c>
      <c r="F938" s="458" t="inlineStr">
        <is>
          <t>발전기 로켓트 배터리</t>
        </is>
      </c>
      <c r="G938" s="458" t="inlineStr">
        <is>
          <t>세방전지, ES30-12(12V30AH)</t>
        </is>
      </c>
      <c r="H938" s="222" t="inlineStr">
        <is>
          <t>EA</t>
        </is>
      </c>
      <c r="I938" s="459" t="n">
        <v>0</v>
      </c>
      <c r="J938" s="440" t="inlineStr">
        <is>
          <t>입고</t>
        </is>
      </c>
      <c r="K938" s="10" t="n"/>
      <c r="L938" s="10" t="n"/>
      <c r="M938" s="10" t="n"/>
      <c r="N938" s="10" t="n"/>
      <c r="O938" s="10" t="n"/>
      <c r="P938" s="10" t="n"/>
      <c r="Q938" s="10" t="n"/>
      <c r="R938" s="10" t="n"/>
      <c r="S938" s="10" t="n"/>
      <c r="T938" s="10" t="n"/>
      <c r="U938" s="10" t="n"/>
      <c r="V938" s="10" t="n"/>
      <c r="W938" s="10" t="n"/>
      <c r="X938" s="10" t="n"/>
      <c r="Y938" s="10" t="n"/>
      <c r="Z938" s="10" t="n"/>
      <c r="AA938" s="10" t="n"/>
      <c r="AB938" s="10" t="n"/>
      <c r="AC938" s="10" t="n"/>
      <c r="AD938" s="10" t="n"/>
      <c r="AE938" s="10" t="n"/>
      <c r="AF938" s="10" t="n"/>
      <c r="AG938" s="10" t="n"/>
      <c r="AH938" s="10" t="n"/>
      <c r="AI938" s="10" t="n"/>
      <c r="AJ938" s="10" t="n"/>
      <c r="AK938" s="10" t="n"/>
      <c r="AL938" s="10" t="n"/>
      <c r="AM938" s="10" t="n"/>
      <c r="AN938" s="10" t="n"/>
      <c r="AO938" s="10" t="n"/>
      <c r="AP938" s="386" t="n"/>
      <c r="AQ938" s="388" t="n"/>
      <c r="AR938" s="388" t="n"/>
      <c r="AS938" s="465" t="n">
        <v>0</v>
      </c>
      <c r="AT938" s="460" t="n"/>
      <c r="AU938" s="402" t="n"/>
      <c r="AV938" s="402" t="n"/>
      <c r="AW938" s="461" t="n">
        <v>0</v>
      </c>
    </row>
    <row r="939" ht="12.75" customHeight="1" s="341" thickBot="1">
      <c r="A939" s="397" t="n"/>
      <c r="B939" s="372" t="n"/>
      <c r="C939" s="372" t="n"/>
      <c r="D939" s="397" t="n"/>
      <c r="E939" s="403" t="n"/>
      <c r="F939" s="404" t="n"/>
      <c r="G939" s="404" t="n"/>
      <c r="H939" s="404" t="n"/>
      <c r="I939" s="404" t="n"/>
      <c r="J939" s="462" t="inlineStr">
        <is>
          <t>출고</t>
        </is>
      </c>
      <c r="K939" s="69" t="n"/>
      <c r="L939" s="69" t="n"/>
      <c r="M939" s="69" t="n"/>
      <c r="N939" s="69" t="n"/>
      <c r="O939" s="69" t="n"/>
      <c r="P939" s="69" t="n"/>
      <c r="Q939" s="69" t="n"/>
      <c r="R939" s="69" t="n"/>
      <c r="S939" s="69" t="n"/>
      <c r="T939" s="69" t="n"/>
      <c r="U939" s="69" t="n"/>
      <c r="V939" s="69" t="n"/>
      <c r="W939" s="69" t="n"/>
      <c r="X939" s="69" t="n"/>
      <c r="Y939" s="69" t="n"/>
      <c r="Z939" s="69" t="n"/>
      <c r="AA939" s="69" t="n"/>
      <c r="AB939" s="69" t="n"/>
      <c r="AC939" s="69" t="n"/>
      <c r="AD939" s="69" t="n"/>
      <c r="AE939" s="69" t="n"/>
      <c r="AF939" s="69" t="n"/>
      <c r="AG939" s="69" t="n"/>
      <c r="AH939" s="69" t="n"/>
      <c r="AI939" s="69" t="n"/>
      <c r="AJ939" s="69" t="n"/>
      <c r="AK939" s="69" t="n"/>
      <c r="AL939" s="69" t="n"/>
      <c r="AM939" s="69" t="n"/>
      <c r="AN939" s="69" t="n"/>
      <c r="AO939" s="69" t="n"/>
      <c r="AP939" s="375" t="n"/>
      <c r="AQ939" s="374" t="n"/>
      <c r="AR939" s="374" t="n"/>
      <c r="AS939" s="406" t="n"/>
      <c r="AT939" s="463" t="n"/>
      <c r="AU939" s="404" t="n"/>
      <c r="AV939" s="404" t="n"/>
      <c r="AW939" s="464" t="n"/>
    </row>
    <row r="940">
      <c r="A940" s="407" t="n"/>
      <c r="B940" s="408" t="inlineStr">
        <is>
          <t>미코드 (소계)</t>
        </is>
      </c>
      <c r="C940" s="409" t="n"/>
      <c r="D940" s="409" t="n"/>
      <c r="E940" s="409" t="n"/>
      <c r="F940" s="409" t="n"/>
      <c r="G940" s="409" t="n"/>
      <c r="H940" s="409" t="n"/>
      <c r="I940" s="409" t="n"/>
      <c r="J940" s="410" t="n"/>
      <c r="K940" s="411" t="n"/>
      <c r="L940" s="409" t="n"/>
      <c r="M940" s="409" t="n"/>
      <c r="N940" s="409" t="n"/>
      <c r="O940" s="409" t="n"/>
      <c r="P940" s="409" t="n"/>
      <c r="Q940" s="409" t="n"/>
      <c r="R940" s="409" t="n"/>
      <c r="S940" s="409" t="n"/>
      <c r="T940" s="409" t="n"/>
      <c r="U940" s="409" t="n"/>
      <c r="V940" s="409" t="n"/>
      <c r="W940" s="409" t="n"/>
      <c r="X940" s="409" t="n"/>
      <c r="Y940" s="409" t="n"/>
      <c r="Z940" s="409" t="n"/>
      <c r="AA940" s="409" t="n"/>
      <c r="AB940" s="409" t="n"/>
      <c r="AC940" s="409" t="n"/>
      <c r="AD940" s="409" t="n"/>
      <c r="AE940" s="409" t="n"/>
      <c r="AF940" s="409" t="n"/>
      <c r="AG940" s="409" t="n"/>
      <c r="AH940" s="409" t="n"/>
      <c r="AI940" s="409" t="n"/>
      <c r="AJ940" s="409" t="n"/>
      <c r="AK940" s="409" t="n"/>
      <c r="AL940" s="409" t="n"/>
      <c r="AM940" s="409" t="n"/>
      <c r="AN940" s="409" t="n"/>
      <c r="AO940" s="412" t="n"/>
      <c r="AP940" s="413">
        <f>SUM(AP6:AP939)</f>
        <v/>
      </c>
      <c r="AQ940" s="413">
        <f>SUM(AQ6:AQ939)</f>
        <v/>
      </c>
      <c r="AR940" s="413">
        <f>SUM(AR6:AR939)</f>
        <v/>
      </c>
      <c r="AS940" s="466">
        <f>SUM(AS6:AS939)</f>
        <v/>
      </c>
      <c r="AT940" s="467">
        <f>SUM(AT6:AT939)</f>
        <v/>
      </c>
      <c r="AU940" s="468">
        <f>SUM(AU6:AU939)</f>
        <v/>
      </c>
      <c r="AV940" s="468">
        <f>SUM(AV6:AV939)</f>
        <v/>
      </c>
      <c r="AW940" s="469">
        <f>SUM(AW6:AW939)</f>
        <v/>
      </c>
    </row>
    <row r="941">
      <c r="A941" s="415" t="n"/>
      <c r="B941" s="416" t="n"/>
      <c r="C941" s="417" t="n"/>
      <c r="D941" s="417" t="n"/>
      <c r="E941" s="417" t="n"/>
      <c r="F941" s="417" t="n"/>
      <c r="G941" s="417" t="n"/>
      <c r="H941" s="417" t="n"/>
      <c r="I941" s="417" t="n"/>
      <c r="J941" s="418" t="n"/>
      <c r="K941" s="419" t="n"/>
      <c r="L941" s="417" t="n"/>
      <c r="M941" s="417" t="n"/>
      <c r="N941" s="417" t="n"/>
      <c r="O941" s="417" t="n"/>
      <c r="P941" s="417" t="n"/>
      <c r="Q941" s="417" t="n"/>
      <c r="R941" s="417" t="n"/>
      <c r="S941" s="417" t="n"/>
      <c r="T941" s="417" t="n"/>
      <c r="U941" s="417" t="n"/>
      <c r="V941" s="417" t="n"/>
      <c r="W941" s="417" t="n"/>
      <c r="X941" s="417" t="n"/>
      <c r="Y941" s="417" t="n"/>
      <c r="Z941" s="417" t="n"/>
      <c r="AA941" s="417" t="n"/>
      <c r="AB941" s="417" t="n"/>
      <c r="AC941" s="417" t="n"/>
      <c r="AD941" s="417" t="n"/>
      <c r="AE941" s="417" t="n"/>
      <c r="AF941" s="417" t="n"/>
      <c r="AG941" s="417" t="n"/>
      <c r="AH941" s="417" t="n"/>
      <c r="AI941" s="417" t="n"/>
      <c r="AJ941" s="417" t="n"/>
      <c r="AK941" s="417" t="n"/>
      <c r="AL941" s="417" t="n"/>
      <c r="AM941" s="417" t="n"/>
      <c r="AN941" s="417" t="n"/>
      <c r="AO941" s="420" t="n"/>
      <c r="AP941" s="421" t="n"/>
      <c r="AQ941" s="421" t="n"/>
      <c r="AR941" s="421" t="n"/>
      <c r="AS941" s="421" t="n"/>
      <c r="AT941" s="470" t="n"/>
      <c r="AU941" s="418" t="n"/>
      <c r="AV941" s="418" t="n"/>
      <c r="AW941" s="422" t="n"/>
    </row>
    <row r="942">
      <c r="H942" s="71" t="n"/>
      <c r="I942" s="71" t="n"/>
      <c r="J942" s="71" t="n"/>
      <c r="K942" s="71" t="n"/>
      <c r="L942" s="72" t="n"/>
      <c r="M942" s="71" t="n"/>
      <c r="N942" s="71" t="n"/>
      <c r="O942" s="71" t="n"/>
      <c r="P942" s="71" t="n"/>
      <c r="Q942" s="71" t="n"/>
      <c r="R942" s="71" t="n"/>
      <c r="S942" s="71" t="n"/>
      <c r="T942" s="71" t="n"/>
      <c r="U942" s="71" t="n"/>
      <c r="V942" s="71" t="n"/>
      <c r="W942" s="71" t="n"/>
      <c r="X942" s="71" t="n"/>
      <c r="Y942" s="71" t="n"/>
    </row>
    <row r="943">
      <c r="H943" s="71" t="n"/>
      <c r="I943" s="423">
        <f>SUM(I6:I939)</f>
        <v/>
      </c>
      <c r="J943" s="71" t="n"/>
      <c r="K943" s="71" t="n"/>
      <c r="L943" s="72" t="n"/>
      <c r="M943" s="71" t="n"/>
      <c r="N943" s="71" t="n"/>
      <c r="O943" s="71" t="n"/>
      <c r="P943" s="71" t="n"/>
      <c r="Q943" s="71" t="n"/>
      <c r="R943" s="71" t="n"/>
      <c r="S943" s="71" t="n"/>
      <c r="T943" s="71" t="n"/>
      <c r="U943" s="71" t="n"/>
      <c r="V943" s="71" t="n"/>
      <c r="W943" s="71" t="n"/>
      <c r="X943" s="71" t="n"/>
      <c r="Y943" s="71" t="n"/>
      <c r="AS943" s="426" t="n"/>
    </row>
    <row r="944">
      <c r="H944" s="71" t="n"/>
      <c r="I944" s="71" t="n"/>
      <c r="J944" s="71" t="n"/>
      <c r="K944" s="71" t="n"/>
      <c r="L944" s="72" t="n"/>
      <c r="M944" s="71" t="n"/>
      <c r="N944" s="71" t="n"/>
      <c r="O944" s="71" t="n"/>
      <c r="P944" s="71" t="n"/>
      <c r="Q944" s="71" t="n"/>
      <c r="R944" s="71" t="n"/>
      <c r="S944" s="71" t="n"/>
      <c r="T944" s="71" t="n"/>
      <c r="U944" s="71" t="n"/>
      <c r="V944" s="71" t="n"/>
      <c r="W944" s="71" t="n"/>
      <c r="X944" s="71" t="n"/>
      <c r="Y944" s="71" t="n"/>
      <c r="AS944" s="426" t="n"/>
      <c r="AT944" s="425" t="n"/>
    </row>
    <row r="945">
      <c r="H945" s="71" t="n"/>
      <c r="I945" s="71" t="n"/>
      <c r="J945" s="71" t="n"/>
      <c r="K945" s="71" t="n"/>
      <c r="L945" s="72" t="n"/>
      <c r="M945" s="71" t="n"/>
      <c r="N945" s="71" t="n"/>
      <c r="O945" s="71" t="n"/>
      <c r="P945" s="71" t="n"/>
      <c r="Q945" s="71" t="n"/>
      <c r="R945" s="71" t="n"/>
      <c r="S945" s="71" t="n"/>
      <c r="T945" s="71" t="n"/>
      <c r="U945" s="71" t="n"/>
      <c r="V945" s="71" t="n"/>
      <c r="W945" s="71" t="n"/>
      <c r="X945" s="71" t="n"/>
      <c r="Y945" s="71" t="n"/>
    </row>
    <row r="946"/>
    <row r="947"/>
    <row r="948"/>
    <row r="949"/>
    <row r="950"/>
    <row r="951"/>
    <row r="952"/>
    <row r="953"/>
    <row r="954"/>
    <row r="955"/>
    <row r="956">
      <c r="AP956" s="71" t="n"/>
    </row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 customFormat="1" s="427"/>
    <row r="1506"/>
    <row r="1507"/>
    <row r="1508"/>
    <row r="1509"/>
    <row r="1510"/>
    <row r="1511">
      <c r="A1511" s="71" t="n"/>
      <c r="B1511" s="64" t="n"/>
      <c r="C1511" s="353" t="n"/>
      <c r="D1511" s="353" t="n"/>
      <c r="F1511" s="71" t="n"/>
      <c r="G1511" s="71" t="n"/>
      <c r="H1511" s="71" t="n"/>
      <c r="I1511" s="71" t="n"/>
      <c r="J1511" s="71" t="n"/>
      <c r="K1511" s="71" t="n"/>
      <c r="L1511" s="72" t="n"/>
      <c r="M1511" s="71" t="n"/>
      <c r="N1511" s="71" t="n"/>
      <c r="O1511" s="71" t="n"/>
      <c r="P1511" s="71" t="n"/>
      <c r="Q1511" s="71" t="n"/>
      <c r="R1511" s="71" t="n"/>
      <c r="S1511" s="71" t="n"/>
      <c r="T1511" s="71" t="n"/>
      <c r="U1511" s="71" t="n"/>
      <c r="V1511" s="71" t="n"/>
      <c r="W1511" s="71" t="n"/>
      <c r="X1511" s="71" t="n"/>
      <c r="Y1511" s="71" t="n"/>
      <c r="Z1511" s="71" t="n"/>
      <c r="AA1511" s="71" t="n"/>
      <c r="AB1511" s="71" t="n"/>
      <c r="AC1511" s="71" t="n"/>
      <c r="AD1511" s="71" t="n"/>
      <c r="AE1511" s="71" t="n"/>
      <c r="AF1511" s="71" t="n"/>
      <c r="AG1511" s="71" t="n"/>
      <c r="AH1511" s="71" t="n"/>
      <c r="AI1511" s="71" t="n"/>
      <c r="AJ1511" s="71" t="n"/>
      <c r="AK1511" s="71" t="n"/>
      <c r="AL1511" s="71" t="n"/>
      <c r="AM1511" s="71" t="n"/>
      <c r="AN1511" s="71" t="n"/>
      <c r="AO1511" s="71" t="n"/>
      <c r="AP1511" s="354" t="n"/>
      <c r="AQ1511" s="71" t="n"/>
      <c r="AR1511" s="71" t="n"/>
      <c r="AS1511" s="64" t="n"/>
      <c r="AT1511" s="71" t="n"/>
      <c r="AU1511" s="71" t="n"/>
      <c r="AV1511" s="71" t="n"/>
      <c r="AW1511" s="71" t="n"/>
    </row>
    <row r="1512"/>
    <row r="1513"/>
    <row r="1514"/>
    <row r="1515"/>
    <row r="1516"/>
    <row r="1517" ht="27" customHeight="1" s="341"/>
    <row r="1518"/>
    <row r="1519"/>
    <row r="1520"/>
    <row r="1521"/>
    <row r="1522"/>
    <row r="1523">
      <c r="D1523" s="428" t="inlineStr">
        <is>
          <t>대행사장 화장실통로</t>
        </is>
      </c>
    </row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 customFormat="1" s="72"/>
    <row r="4544"/>
    <row r="4545"/>
    <row r="4546"/>
    <row r="4547"/>
    <row r="4548"/>
    <row r="4549">
      <c r="A4549" s="71" t="n"/>
      <c r="B4549" s="64" t="n"/>
      <c r="C4549" s="353" t="n"/>
      <c r="D4549" s="353" t="n"/>
      <c r="E4549" s="427" t="n"/>
      <c r="F4549" s="71" t="n"/>
      <c r="G4549" s="71" t="n"/>
      <c r="H4549" s="71" t="n"/>
      <c r="I4549" s="71" t="n"/>
      <c r="J4549" s="71" t="n"/>
      <c r="K4549" s="71" t="n"/>
      <c r="M4549" s="71" t="n"/>
      <c r="N4549" s="71" t="n"/>
      <c r="O4549" s="71" t="n"/>
      <c r="P4549" s="71" t="n"/>
      <c r="Q4549" s="71" t="n"/>
      <c r="R4549" s="71" t="n"/>
      <c r="S4549" s="71" t="n"/>
      <c r="T4549" s="71" t="n"/>
      <c r="U4549" s="71" t="n"/>
      <c r="V4549" s="71" t="n"/>
      <c r="W4549" s="71" t="n"/>
      <c r="X4549" s="71" t="n"/>
      <c r="Y4549" s="71" t="n"/>
      <c r="Z4549" s="71" t="n"/>
      <c r="AA4549" s="71" t="n"/>
      <c r="AB4549" s="71" t="n"/>
      <c r="AC4549" s="71" t="n"/>
      <c r="AD4549" s="71" t="n"/>
      <c r="AE4549" s="71" t="n"/>
      <c r="AF4549" s="71" t="n"/>
      <c r="AG4549" s="71" t="n"/>
      <c r="AH4549" s="71" t="n"/>
      <c r="AI4549" s="71" t="n"/>
      <c r="AJ4549" s="71" t="n"/>
      <c r="AK4549" s="71" t="n"/>
      <c r="AL4549" s="71" t="n"/>
      <c r="AM4549" s="71" t="n"/>
      <c r="AN4549" s="71" t="n"/>
      <c r="AO4549" s="71" t="n"/>
      <c r="AP4549" s="354" t="n"/>
      <c r="AQ4549" s="71" t="n"/>
      <c r="AR4549" s="71" t="n"/>
      <c r="AS4549" s="64" t="n"/>
      <c r="AT4549" s="71" t="n"/>
      <c r="AU4549" s="71" t="n"/>
      <c r="AV4549" s="71" t="n"/>
      <c r="AW4549" s="71" t="n"/>
    </row>
    <row r="4550"/>
    <row r="4551"/>
    <row r="4552"/>
    <row r="4553"/>
    <row r="4554"/>
    <row r="4555" ht="16.5" customHeight="1" s="341"/>
    <row r="4556"/>
    <row r="4557"/>
    <row r="4558"/>
    <row r="4559"/>
    <row r="4560"/>
    <row r="4561">
      <c r="K4561" s="18" t="inlineStr">
        <is>
          <t>한동현</t>
        </is>
      </c>
    </row>
  </sheetData>
  <autoFilter ref="A4:AW941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7966">
    <mergeCell ref="AR730:AR731"/>
    <mergeCell ref="I32:I33"/>
    <mergeCell ref="AW184:AW185"/>
    <mergeCell ref="G82:G83"/>
    <mergeCell ref="E622:E623"/>
    <mergeCell ref="AW858:AW859"/>
    <mergeCell ref="AT490:AT491"/>
    <mergeCell ref="H816:H817"/>
    <mergeCell ref="AQ322:AQ323"/>
    <mergeCell ref="G388:G389"/>
    <mergeCell ref="E534:E535"/>
    <mergeCell ref="AQ622:AQ623"/>
    <mergeCell ref="G294:G295"/>
    <mergeCell ref="H718:H719"/>
    <mergeCell ref="AT816:AT817"/>
    <mergeCell ref="AW542:AW543"/>
    <mergeCell ref="I60:I61"/>
    <mergeCell ref="A432:A433"/>
    <mergeCell ref="AT418:AT419"/>
    <mergeCell ref="AW848:AW849"/>
    <mergeCell ref="AS294:AS295"/>
    <mergeCell ref="AV178:AV179"/>
    <mergeCell ref="AR18:AR19"/>
    <mergeCell ref="AT718:AT719"/>
    <mergeCell ref="AQ350:AQ351"/>
    <mergeCell ref="G136:G137"/>
    <mergeCell ref="E676:E677"/>
    <mergeCell ref="I70:I71"/>
    <mergeCell ref="G610:G611"/>
    <mergeCell ref="AV478:AV479"/>
    <mergeCell ref="G768:G769"/>
    <mergeCell ref="AV636:AV637"/>
    <mergeCell ref="AQ370:AQ371"/>
    <mergeCell ref="G436:G437"/>
    <mergeCell ref="A748:A749"/>
    <mergeCell ref="I534:I535"/>
    <mergeCell ref="D154:D155"/>
    <mergeCell ref="H860:H861"/>
    <mergeCell ref="AS136:AS137"/>
    <mergeCell ref="G736:G737"/>
    <mergeCell ref="A574:A575"/>
    <mergeCell ref="I282:I283"/>
    <mergeCell ref="AS768:AS769"/>
    <mergeCell ref="AT560:AT561"/>
    <mergeCell ref="AP6:AP7"/>
    <mergeCell ref="AQ272:AQ273"/>
    <mergeCell ref="AS436:AS437"/>
    <mergeCell ref="AT860:AT861"/>
    <mergeCell ref="B230:B231"/>
    <mergeCell ref="AP306:AP307"/>
    <mergeCell ref="AQ730:AQ731"/>
    <mergeCell ref="AV620:AV621"/>
    <mergeCell ref="AR72:AR73"/>
    <mergeCell ref="AS338:AS339"/>
    <mergeCell ref="F88:F89"/>
    <mergeCell ref="AS496:AS497"/>
    <mergeCell ref="D622:D623"/>
    <mergeCell ref="I518:I519"/>
    <mergeCell ref="H332:H333"/>
    <mergeCell ref="I124:I125"/>
    <mergeCell ref="G664:G665"/>
    <mergeCell ref="A928:A929"/>
    <mergeCell ref="A496:A497"/>
    <mergeCell ref="AP322:AP323"/>
    <mergeCell ref="F388:F389"/>
    <mergeCell ref="AS796:AS797"/>
    <mergeCell ref="I424:I425"/>
    <mergeCell ref="AV832:AV833"/>
    <mergeCell ref="A796:A797"/>
    <mergeCell ref="AR88:AR89"/>
    <mergeCell ref="AP622:AP623"/>
    <mergeCell ref="AQ414:AQ415"/>
    <mergeCell ref="AU124:AU125"/>
    <mergeCell ref="C562:C563"/>
    <mergeCell ref="I882:I883"/>
    <mergeCell ref="AR388:AR389"/>
    <mergeCell ref="H60:H61"/>
    <mergeCell ref="AU424:AU425"/>
    <mergeCell ref="AP50:AP51"/>
    <mergeCell ref="AV848:AV849"/>
    <mergeCell ref="AS480:AS481"/>
    <mergeCell ref="I152:I153"/>
    <mergeCell ref="AR294:AR295"/>
    <mergeCell ref="H360:H361"/>
    <mergeCell ref="AU882:AU883"/>
    <mergeCell ref="AP350:AP351"/>
    <mergeCell ref="AT60:AT61"/>
    <mergeCell ref="I898:I899"/>
    <mergeCell ref="I452:I453"/>
    <mergeCell ref="AS386:AS387"/>
    <mergeCell ref="F284:F285"/>
    <mergeCell ref="AU152:AU153"/>
    <mergeCell ref="C590:C591"/>
    <mergeCell ref="F436:F437"/>
    <mergeCell ref="C154:C155"/>
    <mergeCell ref="H44:H45"/>
    <mergeCell ref="AU452:AU453"/>
    <mergeCell ref="H202:H203"/>
    <mergeCell ref="AR136:AR137"/>
    <mergeCell ref="F742:F743"/>
    <mergeCell ref="I468:I469"/>
    <mergeCell ref="AW544:AW545"/>
    <mergeCell ref="A840:A841"/>
    <mergeCell ref="E34:E35"/>
    <mergeCell ref="B182:B183"/>
    <mergeCell ref="H502:H503"/>
    <mergeCell ref="AR436:AR437"/>
    <mergeCell ref="AS860:AS861"/>
    <mergeCell ref="AT44:AT45"/>
    <mergeCell ref="AT202:AT203"/>
    <mergeCell ref="AU468:AU469"/>
    <mergeCell ref="AU626:AU627"/>
    <mergeCell ref="I794:I795"/>
    <mergeCell ref="H404:H405"/>
    <mergeCell ref="AR338:AR339"/>
    <mergeCell ref="H518:H519"/>
    <mergeCell ref="AU926:AU927"/>
    <mergeCell ref="H272:H273"/>
    <mergeCell ref="AW686:AW687"/>
    <mergeCell ref="E692:E693"/>
    <mergeCell ref="AT124:AT125"/>
    <mergeCell ref="D22:D23"/>
    <mergeCell ref="AW598:AW599"/>
    <mergeCell ref="B562:B563"/>
    <mergeCell ref="G452:G453"/>
    <mergeCell ref="AR180:AR181"/>
    <mergeCell ref="AT424:AT425"/>
    <mergeCell ref="AQ56:AQ57"/>
    <mergeCell ref="AS756:AS757"/>
    <mergeCell ref="B862:B863"/>
    <mergeCell ref="C654:C655"/>
    <mergeCell ref="AU848:AU849"/>
    <mergeCell ref="AR480:AR481"/>
    <mergeCell ref="AV190:AV191"/>
    <mergeCell ref="AW614:AW615"/>
    <mergeCell ref="H452:H453"/>
    <mergeCell ref="B246:B247"/>
    <mergeCell ref="H572:H573"/>
    <mergeCell ref="H566:H567"/>
    <mergeCell ref="AW914:AW915"/>
    <mergeCell ref="E284:E285"/>
    <mergeCell ref="AT152:AT153"/>
    <mergeCell ref="B590:B591"/>
    <mergeCell ref="H872:H873"/>
    <mergeCell ref="AW740:AW741"/>
    <mergeCell ref="B704:B705"/>
    <mergeCell ref="G50:G51"/>
    <mergeCell ref="G44:G45"/>
    <mergeCell ref="AT452:AT453"/>
    <mergeCell ref="AQ284:AQ285"/>
    <mergeCell ref="D34:D35"/>
    <mergeCell ref="AV218:AV219"/>
    <mergeCell ref="A182:A183"/>
    <mergeCell ref="AS44:AS45"/>
    <mergeCell ref="AW756:AW757"/>
    <mergeCell ref="AS202:AS203"/>
    <mergeCell ref="AQ742:AQ743"/>
    <mergeCell ref="AR534:AR535"/>
    <mergeCell ref="A640:A641"/>
    <mergeCell ref="AT468:AT469"/>
    <mergeCell ref="AT626:AT627"/>
    <mergeCell ref="E426:E427"/>
    <mergeCell ref="AW662:AW663"/>
    <mergeCell ref="AS502:AS503"/>
    <mergeCell ref="AT294:AT295"/>
    <mergeCell ref="AR834:AR835"/>
    <mergeCell ref="AT926:AT927"/>
    <mergeCell ref="G192:G193"/>
    <mergeCell ref="G708:G709"/>
    <mergeCell ref="D392:D393"/>
    <mergeCell ref="AT594:AT595"/>
    <mergeCell ref="I284:I285"/>
    <mergeCell ref="AV686:AV687"/>
    <mergeCell ref="AQ426:AQ427"/>
    <mergeCell ref="F152:F153"/>
    <mergeCell ref="D692:D693"/>
    <mergeCell ref="A324:A325"/>
    <mergeCell ref="I38:I39"/>
    <mergeCell ref="AS518:AS519"/>
    <mergeCell ref="I584:I585"/>
    <mergeCell ref="F452:F453"/>
    <mergeCell ref="AT610:AT611"/>
    <mergeCell ref="AP62:AP63"/>
    <mergeCell ref="AP56:AP57"/>
    <mergeCell ref="AT522:AT523"/>
    <mergeCell ref="D420:D421"/>
    <mergeCell ref="AS246:AS247"/>
    <mergeCell ref="G414:G415"/>
    <mergeCell ref="AV282:AV283"/>
    <mergeCell ref="AT822:AT823"/>
    <mergeCell ref="G572:G573"/>
    <mergeCell ref="D720:D721"/>
    <mergeCell ref="I180:I181"/>
    <mergeCell ref="C12:C13"/>
    <mergeCell ref="AP420:AP421"/>
    <mergeCell ref="AV582:AV583"/>
    <mergeCell ref="I332:I333"/>
    <mergeCell ref="AV740:AV741"/>
    <mergeCell ref="A704:A705"/>
    <mergeCell ref="F50:F51"/>
    <mergeCell ref="AS414:AS415"/>
    <mergeCell ref="C356:C357"/>
    <mergeCell ref="C312:C313"/>
    <mergeCell ref="AS572:AS573"/>
    <mergeCell ref="AP720:AP721"/>
    <mergeCell ref="I632:I633"/>
    <mergeCell ref="C470:C471"/>
    <mergeCell ref="F350:F351"/>
    <mergeCell ref="AU218:AU219"/>
    <mergeCell ref="AS872:AS873"/>
    <mergeCell ref="H598:H599"/>
    <mergeCell ref="C770:C771"/>
    <mergeCell ref="AR50:AR51"/>
    <mergeCell ref="AR44:AR45"/>
    <mergeCell ref="AV756:AV757"/>
    <mergeCell ref="AQ534:AQ535"/>
    <mergeCell ref="AS142:AS143"/>
    <mergeCell ref="B248:B249"/>
    <mergeCell ref="H168:H169"/>
    <mergeCell ref="I560:I561"/>
    <mergeCell ref="F192:F193"/>
    <mergeCell ref="AS442:AS443"/>
    <mergeCell ref="C340:C341"/>
    <mergeCell ref="AU690:AU691"/>
    <mergeCell ref="F492:F493"/>
    <mergeCell ref="C692:C693"/>
    <mergeCell ref="AW20:AW21"/>
    <mergeCell ref="AU560:AU561"/>
    <mergeCell ref="AR192:AR193"/>
    <mergeCell ref="E458:E459"/>
    <mergeCell ref="AW320:AW321"/>
    <mergeCell ref="AV652:AV653"/>
    <mergeCell ref="G218:G219"/>
    <mergeCell ref="F550:F551"/>
    <mergeCell ref="E758:E759"/>
    <mergeCell ref="B390:B391"/>
    <mergeCell ref="AU376:AU377"/>
    <mergeCell ref="AS522:AS523"/>
    <mergeCell ref="AW620:AW621"/>
    <mergeCell ref="I702:I703"/>
    <mergeCell ref="F850:F851"/>
    <mergeCell ref="AP784:AP785"/>
    <mergeCell ref="I888:I889"/>
    <mergeCell ref="C720:C721"/>
    <mergeCell ref="AR550:AR551"/>
    <mergeCell ref="H180:H181"/>
    <mergeCell ref="AW48:AW49"/>
    <mergeCell ref="B12:B13"/>
    <mergeCell ref="AU588:AU589"/>
    <mergeCell ref="E486:E487"/>
    <mergeCell ref="E442:E443"/>
    <mergeCell ref="AU702:AU703"/>
    <mergeCell ref="AR850:AR851"/>
    <mergeCell ref="I272:I273"/>
    <mergeCell ref="H480:H481"/>
    <mergeCell ref="AW348:AW349"/>
    <mergeCell ref="B312:B313"/>
    <mergeCell ref="B318:B319"/>
    <mergeCell ref="H638:H639"/>
    <mergeCell ref="E786:E787"/>
    <mergeCell ref="B470:B471"/>
    <mergeCell ref="AT180:AT181"/>
    <mergeCell ref="D78:D79"/>
    <mergeCell ref="AW648:AW649"/>
    <mergeCell ref="AS664:AS665"/>
    <mergeCell ref="H938:H939"/>
    <mergeCell ref="B770:B771"/>
    <mergeCell ref="D378:D379"/>
    <mergeCell ref="C710:C711"/>
    <mergeCell ref="D536:D537"/>
    <mergeCell ref="C868:C869"/>
    <mergeCell ref="C862:C863"/>
    <mergeCell ref="B40:B41"/>
    <mergeCell ref="H322:H323"/>
    <mergeCell ref="AW190:AW191"/>
    <mergeCell ref="AU730:AU731"/>
    <mergeCell ref="AU724:AU725"/>
    <mergeCell ref="AR442:AR443"/>
    <mergeCell ref="E192:E193"/>
    <mergeCell ref="B340:B341"/>
    <mergeCell ref="H622:H623"/>
    <mergeCell ref="B460:B461"/>
    <mergeCell ref="AW490:AW491"/>
    <mergeCell ref="AT208:AT209"/>
    <mergeCell ref="G474:G475"/>
    <mergeCell ref="AT322:AT323"/>
    <mergeCell ref="G588:G589"/>
    <mergeCell ref="B366:B367"/>
    <mergeCell ref="AQ192:AQ193"/>
    <mergeCell ref="G774:G775"/>
    <mergeCell ref="A90:A91"/>
    <mergeCell ref="G888:G889"/>
    <mergeCell ref="D126:D127"/>
    <mergeCell ref="AU652:AU653"/>
    <mergeCell ref="AQ492:AQ493"/>
    <mergeCell ref="AR284:AR285"/>
    <mergeCell ref="A390:A391"/>
    <mergeCell ref="AW418:AW419"/>
    <mergeCell ref="E856:E857"/>
    <mergeCell ref="AR584:AR585"/>
    <mergeCell ref="E850:E851"/>
    <mergeCell ref="A302:A303"/>
    <mergeCell ref="AP126:AP127"/>
    <mergeCell ref="D142:D143"/>
    <mergeCell ref="AW718:AW719"/>
    <mergeCell ref="G616:G617"/>
    <mergeCell ref="AQ550:AQ551"/>
    <mergeCell ref="AW870:AW871"/>
    <mergeCell ref="D442:D443"/>
    <mergeCell ref="AS310:AS311"/>
    <mergeCell ref="G916:G917"/>
    <mergeCell ref="AQ850:AQ851"/>
    <mergeCell ref="G636:G637"/>
    <mergeCell ref="F208:F209"/>
    <mergeCell ref="AV22:AV23"/>
    <mergeCell ref="AU794:AU795"/>
    <mergeCell ref="A286:A287"/>
    <mergeCell ref="AS6:AS7"/>
    <mergeCell ref="A444:A445"/>
    <mergeCell ref="AT272:AT273"/>
    <mergeCell ref="D170:D171"/>
    <mergeCell ref="B710:B711"/>
    <mergeCell ref="AQ692:AQ693"/>
    <mergeCell ref="AV38:AV39"/>
    <mergeCell ref="A744:A745"/>
    <mergeCell ref="G322:G323"/>
    <mergeCell ref="AT730:AT731"/>
    <mergeCell ref="AV338:AV339"/>
    <mergeCell ref="I88:I89"/>
    <mergeCell ref="AP170:AP171"/>
    <mergeCell ref="I604:I605"/>
    <mergeCell ref="A460:A461"/>
    <mergeCell ref="AV490:AV491"/>
    <mergeCell ref="AS208:AS209"/>
    <mergeCell ref="D496:D497"/>
    <mergeCell ref="C106:C107"/>
    <mergeCell ref="I904:I905"/>
    <mergeCell ref="I388:I389"/>
    <mergeCell ref="AS322:AS323"/>
    <mergeCell ref="F588:F589"/>
    <mergeCell ref="A760:A761"/>
    <mergeCell ref="AP628:AP629"/>
    <mergeCell ref="F256:F257"/>
    <mergeCell ref="AU88:AU89"/>
    <mergeCell ref="AS622:AS623"/>
    <mergeCell ref="F888:F889"/>
    <mergeCell ref="AP928:AP929"/>
    <mergeCell ref="H654:H655"/>
    <mergeCell ref="C432:C433"/>
    <mergeCell ref="F158:F159"/>
    <mergeCell ref="AV418:AV419"/>
    <mergeCell ref="D856:D857"/>
    <mergeCell ref="I746:I747"/>
    <mergeCell ref="C732:C733"/>
    <mergeCell ref="AV718:AV719"/>
    <mergeCell ref="F616:F617"/>
    <mergeCell ref="B24:B25"/>
    <mergeCell ref="A508:A509"/>
    <mergeCell ref="AP856:AP857"/>
    <mergeCell ref="AP850:AP851"/>
    <mergeCell ref="F916:F917"/>
    <mergeCell ref="E208:E209"/>
    <mergeCell ref="C748:C749"/>
    <mergeCell ref="AR616:AR617"/>
    <mergeCell ref="AU22:AU23"/>
    <mergeCell ref="AU136:AU137"/>
    <mergeCell ref="AW70:AW71"/>
    <mergeCell ref="C574:C575"/>
    <mergeCell ref="F300:F301"/>
    <mergeCell ref="D840:D841"/>
    <mergeCell ref="AV560:AV561"/>
    <mergeCell ref="AR916:AR917"/>
    <mergeCell ref="AS708:AS709"/>
    <mergeCell ref="I338:I339"/>
    <mergeCell ref="A710:A711"/>
    <mergeCell ref="C874:C875"/>
    <mergeCell ref="B52:B53"/>
    <mergeCell ref="AV860:AV861"/>
    <mergeCell ref="F758:F759"/>
    <mergeCell ref="AU38:AU39"/>
    <mergeCell ref="C476:C477"/>
    <mergeCell ref="AR300:AR301"/>
    <mergeCell ref="AP840:AP841"/>
    <mergeCell ref="AT72:AT73"/>
    <mergeCell ref="AU338:AU339"/>
    <mergeCell ref="H88:H89"/>
    <mergeCell ref="E236:E237"/>
    <mergeCell ref="C776:C777"/>
    <mergeCell ref="C890:C891"/>
    <mergeCell ref="AR758:AR759"/>
    <mergeCell ref="AW104:AW105"/>
    <mergeCell ref="H388:H389"/>
    <mergeCell ref="B226:B227"/>
    <mergeCell ref="AW886:AW887"/>
    <mergeCell ref="AT88:AT89"/>
    <mergeCell ref="B526:B527"/>
    <mergeCell ref="A852:A853"/>
    <mergeCell ref="G22:G23"/>
    <mergeCell ref="E562:E563"/>
    <mergeCell ref="B194:B195"/>
    <mergeCell ref="AU180:AU181"/>
    <mergeCell ref="AT388:AT389"/>
    <mergeCell ref="C618:C619"/>
    <mergeCell ref="AT56:AT57"/>
    <mergeCell ref="E862:E863"/>
    <mergeCell ref="D40:D41"/>
    <mergeCell ref="AU480:AU481"/>
    <mergeCell ref="H746:H747"/>
    <mergeCell ref="C918:C919"/>
    <mergeCell ref="C524:C525"/>
    <mergeCell ref="C638:C639"/>
    <mergeCell ref="AW246:AW247"/>
    <mergeCell ref="E290:E291"/>
    <mergeCell ref="AW326:AW327"/>
    <mergeCell ref="G224:G225"/>
    <mergeCell ref="AT746:AT747"/>
    <mergeCell ref="AW152:AW153"/>
    <mergeCell ref="B116:B117"/>
    <mergeCell ref="E590:E591"/>
    <mergeCell ref="AV506:AV507"/>
    <mergeCell ref="AQ290:AQ291"/>
    <mergeCell ref="B574:B575"/>
    <mergeCell ref="C840:C841"/>
    <mergeCell ref="H774:H775"/>
    <mergeCell ref="H342:H343"/>
    <mergeCell ref="D182:D183"/>
    <mergeCell ref="H888:H889"/>
    <mergeCell ref="E606:E607"/>
    <mergeCell ref="A52:A53"/>
    <mergeCell ref="D640:D641"/>
    <mergeCell ref="AW468:AW469"/>
    <mergeCell ref="AQ300:AQ301"/>
    <mergeCell ref="AW626:AW627"/>
    <mergeCell ref="B144:B145"/>
    <mergeCell ref="A352:A353"/>
    <mergeCell ref="AQ606:AQ607"/>
    <mergeCell ref="B932:B933"/>
    <mergeCell ref="AW926:AW927"/>
    <mergeCell ref="B890:B891"/>
    <mergeCell ref="AQ758:AQ759"/>
    <mergeCell ref="G392:G393"/>
    <mergeCell ref="D656:D657"/>
    <mergeCell ref="D210:D211"/>
    <mergeCell ref="A410:A411"/>
    <mergeCell ref="G692:G693"/>
    <mergeCell ref="AS278:AS279"/>
    <mergeCell ref="E748:E749"/>
    <mergeCell ref="A194:A195"/>
    <mergeCell ref="AQ442:AQ443"/>
    <mergeCell ref="F328:F329"/>
    <mergeCell ref="E654:E655"/>
    <mergeCell ref="A494:A495"/>
    <mergeCell ref="AT480:AT481"/>
    <mergeCell ref="AR22:AR23"/>
    <mergeCell ref="G420:G421"/>
    <mergeCell ref="AQ354:AQ355"/>
    <mergeCell ref="AP562:AP563"/>
    <mergeCell ref="I512:I513"/>
    <mergeCell ref="D290:D291"/>
    <mergeCell ref="D246:D247"/>
    <mergeCell ref="AQ654:AQ655"/>
    <mergeCell ref="G720:G721"/>
    <mergeCell ref="A552:A553"/>
    <mergeCell ref="AS752:AS753"/>
    <mergeCell ref="I812:I813"/>
    <mergeCell ref="AP378:AP379"/>
    <mergeCell ref="F12:F13"/>
    <mergeCell ref="D590:D591"/>
    <mergeCell ref="AS420:AS421"/>
    <mergeCell ref="AV458:AV459"/>
    <mergeCell ref="A422:A423"/>
    <mergeCell ref="AP290:AP291"/>
    <mergeCell ref="F356:F357"/>
    <mergeCell ref="F312:F313"/>
    <mergeCell ref="AU812:AU813"/>
    <mergeCell ref="C182:C183"/>
    <mergeCell ref="G894:G895"/>
    <mergeCell ref="AP590:AP591"/>
    <mergeCell ref="A880:A881"/>
    <mergeCell ref="D606:D607"/>
    <mergeCell ref="G642:G643"/>
    <mergeCell ref="D274:D275"/>
    <mergeCell ref="B814:B815"/>
    <mergeCell ref="C640:C641"/>
    <mergeCell ref="AV468:AV469"/>
    <mergeCell ref="AS774:AS775"/>
    <mergeCell ref="I408:I409"/>
    <mergeCell ref="AP606:AP607"/>
    <mergeCell ref="F672:F673"/>
    <mergeCell ref="I708:I709"/>
    <mergeCell ref="F392:F393"/>
    <mergeCell ref="C24:C25"/>
    <mergeCell ref="A564:A565"/>
    <mergeCell ref="AP432:AP433"/>
    <mergeCell ref="AQ698:AQ699"/>
    <mergeCell ref="C210:C211"/>
    <mergeCell ref="AQ856:AQ857"/>
    <mergeCell ref="C324:C325"/>
    <mergeCell ref="A864:A865"/>
    <mergeCell ref="AP732:AP733"/>
    <mergeCell ref="D748:D749"/>
    <mergeCell ref="H458:H459"/>
    <mergeCell ref="AV610:AV611"/>
    <mergeCell ref="AR578:AR579"/>
    <mergeCell ref="AS916:AS917"/>
    <mergeCell ref="F262:F263"/>
    <mergeCell ref="AP748:AP749"/>
    <mergeCell ref="F420:F421"/>
    <mergeCell ref="H28:H29"/>
    <mergeCell ref="AU876:AU877"/>
    <mergeCell ref="H186:H187"/>
    <mergeCell ref="F720:F721"/>
    <mergeCell ref="E12:E13"/>
    <mergeCell ref="H486:H487"/>
    <mergeCell ref="AR420:AR421"/>
    <mergeCell ref="AS844:AS845"/>
    <mergeCell ref="AT186:AT187"/>
    <mergeCell ref="E312:E313"/>
    <mergeCell ref="AR720:AR721"/>
    <mergeCell ref="G122:G123"/>
    <mergeCell ref="F894:F895"/>
    <mergeCell ref="G78:G79"/>
    <mergeCell ref="F562:F563"/>
    <mergeCell ref="AU904:AU905"/>
    <mergeCell ref="A210:A211"/>
    <mergeCell ref="AP796:AP797"/>
    <mergeCell ref="H802:H803"/>
    <mergeCell ref="E46:E47"/>
    <mergeCell ref="H408:H409"/>
    <mergeCell ref="E40:E41"/>
    <mergeCell ref="AR894:AR895"/>
    <mergeCell ref="C580:C581"/>
    <mergeCell ref="H522:H523"/>
    <mergeCell ref="H708:H709"/>
    <mergeCell ref="E340:E341"/>
    <mergeCell ref="AW690:AW691"/>
    <mergeCell ref="G106:G107"/>
    <mergeCell ref="AQ40:AQ41"/>
    <mergeCell ref="B330:B331"/>
    <mergeCell ref="B324:B325"/>
    <mergeCell ref="AQ340:AQ341"/>
    <mergeCell ref="G458:G459"/>
    <mergeCell ref="D90:D91"/>
    <mergeCell ref="AQ498:AQ499"/>
    <mergeCell ref="AW592:AW593"/>
    <mergeCell ref="AR764:AR765"/>
    <mergeCell ref="G126:G127"/>
    <mergeCell ref="E514:E515"/>
    <mergeCell ref="H550:H551"/>
    <mergeCell ref="G758:G759"/>
    <mergeCell ref="D390:D391"/>
    <mergeCell ref="AW376:AW377"/>
    <mergeCell ref="AW892:AW893"/>
    <mergeCell ref="A264:A265"/>
    <mergeCell ref="E814:E815"/>
    <mergeCell ref="H850:H851"/>
    <mergeCell ref="B688:B689"/>
    <mergeCell ref="G28:G29"/>
    <mergeCell ref="AS126:AS127"/>
    <mergeCell ref="G186:G187"/>
    <mergeCell ref="E726:E727"/>
    <mergeCell ref="G142:G143"/>
    <mergeCell ref="AT550:AT551"/>
    <mergeCell ref="AQ814:AQ815"/>
    <mergeCell ref="G486:G487"/>
    <mergeCell ref="AQ420:AQ421"/>
    <mergeCell ref="AV316:AV317"/>
    <mergeCell ref="G442:G443"/>
    <mergeCell ref="AV310:AV311"/>
    <mergeCell ref="AT850:AT851"/>
    <mergeCell ref="I94:I95"/>
    <mergeCell ref="D318:D319"/>
    <mergeCell ref="A466:A467"/>
    <mergeCell ref="AS186:AS187"/>
    <mergeCell ref="I252:I253"/>
    <mergeCell ref="I208:I209"/>
    <mergeCell ref="AQ720:AQ721"/>
    <mergeCell ref="G786:G787"/>
    <mergeCell ref="F78:F79"/>
    <mergeCell ref="AP12:AP13"/>
    <mergeCell ref="AT278:AT279"/>
    <mergeCell ref="AS486:AS487"/>
    <mergeCell ref="AR812:AR813"/>
    <mergeCell ref="D444:D445"/>
    <mergeCell ref="G176:G177"/>
    <mergeCell ref="AP312:AP313"/>
    <mergeCell ref="G170:G171"/>
    <mergeCell ref="E710:E711"/>
    <mergeCell ref="F378:F379"/>
    <mergeCell ref="AT578:AT579"/>
    <mergeCell ref="D46:D47"/>
    <mergeCell ref="AR78:AR79"/>
    <mergeCell ref="AQ404:AQ405"/>
    <mergeCell ref="AT878:AT879"/>
    <mergeCell ref="AQ562:AQ563"/>
    <mergeCell ref="D346:D347"/>
    <mergeCell ref="D340:D341"/>
    <mergeCell ref="AS170:AS171"/>
    <mergeCell ref="I236:I237"/>
    <mergeCell ref="D460:D461"/>
    <mergeCell ref="AS328:AS329"/>
    <mergeCell ref="AQ868:AQ869"/>
    <mergeCell ref="A214:A215"/>
    <mergeCell ref="AQ862:AQ863"/>
    <mergeCell ref="AS802:AS803"/>
    <mergeCell ref="AP46:AP47"/>
    <mergeCell ref="AV208:AV209"/>
    <mergeCell ref="F106:F107"/>
    <mergeCell ref="AP40:AP41"/>
    <mergeCell ref="I588:I589"/>
    <mergeCell ref="AS628:AS629"/>
    <mergeCell ref="C96:C97"/>
    <mergeCell ref="AP340:AP341"/>
    <mergeCell ref="AS928:AS929"/>
    <mergeCell ref="AR106:AR107"/>
    <mergeCell ref="C390:C391"/>
    <mergeCell ref="D818:D819"/>
    <mergeCell ref="I158:I159"/>
    <mergeCell ref="I316:I317"/>
    <mergeCell ref="G856:G857"/>
    <mergeCell ref="A688:A689"/>
    <mergeCell ref="AP188:AP189"/>
    <mergeCell ref="AS550:AS551"/>
    <mergeCell ref="AP182:AP183"/>
    <mergeCell ref="I616:I617"/>
    <mergeCell ref="AU316:AU317"/>
    <mergeCell ref="I916:I917"/>
    <mergeCell ref="AS850:AS851"/>
    <mergeCell ref="H94:H95"/>
    <mergeCell ref="AR28:AR29"/>
    <mergeCell ref="H208:H209"/>
    <mergeCell ref="AW76:AW77"/>
    <mergeCell ref="AU616:AU617"/>
    <mergeCell ref="AR248:AR249"/>
    <mergeCell ref="F906:F907"/>
    <mergeCell ref="I458:I459"/>
    <mergeCell ref="AT94:AT95"/>
    <mergeCell ref="A830:A831"/>
    <mergeCell ref="F176:F177"/>
    <mergeCell ref="D710:D711"/>
    <mergeCell ref="AS578:AS579"/>
    <mergeCell ref="AS692:AS693"/>
    <mergeCell ref="I758:I759"/>
    <mergeCell ref="I844:I845"/>
    <mergeCell ref="F476:F477"/>
    <mergeCell ref="AU344:AU345"/>
    <mergeCell ref="AS878:AS879"/>
    <mergeCell ref="AR176:AR177"/>
    <mergeCell ref="AR170:AR171"/>
    <mergeCell ref="H236:H237"/>
    <mergeCell ref="AP710:AP711"/>
    <mergeCell ref="AU644:AU645"/>
    <mergeCell ref="C460:C461"/>
    <mergeCell ref="AR328:AR329"/>
    <mergeCell ref="AP868:AP869"/>
    <mergeCell ref="E226:E227"/>
    <mergeCell ref="C760:C761"/>
    <mergeCell ref="AR628:AR629"/>
    <mergeCell ref="AT236:AT237"/>
    <mergeCell ref="AV930:AV931"/>
    <mergeCell ref="AT394:AT395"/>
    <mergeCell ref="D852:D853"/>
    <mergeCell ref="AR928:AR929"/>
    <mergeCell ref="B394:B395"/>
    <mergeCell ref="C818:C819"/>
    <mergeCell ref="AR198:AR199"/>
    <mergeCell ref="B694:B695"/>
    <mergeCell ref="AU680:AU681"/>
    <mergeCell ref="AR312:AR313"/>
    <mergeCell ref="AP852:AP853"/>
    <mergeCell ref="H464:H465"/>
    <mergeCell ref="AW446:AW447"/>
    <mergeCell ref="H290:H291"/>
    <mergeCell ref="E878:E879"/>
    <mergeCell ref="B122:B123"/>
    <mergeCell ref="AT316:AT317"/>
    <mergeCell ref="H922:H923"/>
    <mergeCell ref="AW790:AW791"/>
    <mergeCell ref="AW746:AW747"/>
    <mergeCell ref="H590:H591"/>
    <mergeCell ref="AT616:AT617"/>
    <mergeCell ref="AQ248:AQ249"/>
    <mergeCell ref="C846:C847"/>
    <mergeCell ref="AV382:AV383"/>
    <mergeCell ref="AU714:AU715"/>
    <mergeCell ref="F840:F841"/>
    <mergeCell ref="AT916:AT917"/>
    <mergeCell ref="AU708:AU709"/>
    <mergeCell ref="A14:A15"/>
    <mergeCell ref="E176:E177"/>
    <mergeCell ref="I274:I275"/>
    <mergeCell ref="H606:H607"/>
    <mergeCell ref="AW474:AW475"/>
    <mergeCell ref="B438:B439"/>
    <mergeCell ref="A646:A647"/>
    <mergeCell ref="H758:H759"/>
    <mergeCell ref="A314:A315"/>
    <mergeCell ref="E476:E477"/>
    <mergeCell ref="AT344:AT345"/>
    <mergeCell ref="AT300:AT301"/>
    <mergeCell ref="AR840:AR841"/>
    <mergeCell ref="AR878:AR879"/>
    <mergeCell ref="AW774:AW775"/>
    <mergeCell ref="B738:B739"/>
    <mergeCell ref="AT458:AT459"/>
    <mergeCell ref="E144:E145"/>
    <mergeCell ref="B896:B897"/>
    <mergeCell ref="AQ176:AQ177"/>
    <mergeCell ref="G242:G243"/>
    <mergeCell ref="G236:G237"/>
    <mergeCell ref="AV66:AV67"/>
    <mergeCell ref="E776:E777"/>
    <mergeCell ref="AT644:AT645"/>
    <mergeCell ref="D110:D111"/>
    <mergeCell ref="AT758:AT759"/>
    <mergeCell ref="AQ476:AQ477"/>
    <mergeCell ref="D410:D411"/>
    <mergeCell ref="AS236:AS237"/>
    <mergeCell ref="AT28:AT29"/>
    <mergeCell ref="A674:A675"/>
    <mergeCell ref="I22:I23"/>
    <mergeCell ref="D194:D195"/>
    <mergeCell ref="A394:A395"/>
    <mergeCell ref="AW696:AW697"/>
    <mergeCell ref="I328:I329"/>
    <mergeCell ref="A700:A701"/>
    <mergeCell ref="AQ318:AQ319"/>
    <mergeCell ref="AV446:AV447"/>
    <mergeCell ref="AS78:AS79"/>
    <mergeCell ref="AQ618:AQ619"/>
    <mergeCell ref="D884:D885"/>
    <mergeCell ref="G290:G291"/>
    <mergeCell ref="AV746:AV747"/>
    <mergeCell ref="AS378:AS379"/>
    <mergeCell ref="F644:F645"/>
    <mergeCell ref="AS132:AS133"/>
    <mergeCell ref="C30:C31"/>
    <mergeCell ref="AP884:AP885"/>
    <mergeCell ref="I356:I357"/>
    <mergeCell ref="AW838:AW839"/>
    <mergeCell ref="AS290:AS291"/>
    <mergeCell ref="A728:A729"/>
    <mergeCell ref="C146:C147"/>
    <mergeCell ref="AT714:AT715"/>
    <mergeCell ref="AV130:AV131"/>
    <mergeCell ref="D568:D569"/>
    <mergeCell ref="AS590:AS591"/>
    <mergeCell ref="G606:G607"/>
    <mergeCell ref="AV474:AV475"/>
    <mergeCell ref="AV430:AV431"/>
    <mergeCell ref="I372:I373"/>
    <mergeCell ref="AV774:AV775"/>
    <mergeCell ref="A738:A739"/>
    <mergeCell ref="B80:B81"/>
    <mergeCell ref="A896:A897"/>
    <mergeCell ref="AU66:AU67"/>
    <mergeCell ref="AS606:AS607"/>
    <mergeCell ref="AS758:AS759"/>
    <mergeCell ref="AU524:AU525"/>
    <mergeCell ref="C410:C411"/>
    <mergeCell ref="AP932:AP933"/>
    <mergeCell ref="AU278:AU279"/>
    <mergeCell ref="G748:G749"/>
    <mergeCell ref="C830:C831"/>
    <mergeCell ref="F714:F715"/>
    <mergeCell ref="AU94:AU95"/>
    <mergeCell ref="AP318:AP319"/>
    <mergeCell ref="C100:C101"/>
    <mergeCell ref="AS748:AS749"/>
    <mergeCell ref="I420:I421"/>
    <mergeCell ref="A792:A793"/>
    <mergeCell ref="AR84:AR85"/>
    <mergeCell ref="AP618:AP619"/>
    <mergeCell ref="C400:C401"/>
    <mergeCell ref="AT328:AT329"/>
    <mergeCell ref="C552:C553"/>
    <mergeCell ref="AR384:AR385"/>
    <mergeCell ref="AR378:AR379"/>
    <mergeCell ref="AP918:AP919"/>
    <mergeCell ref="H12:H13"/>
    <mergeCell ref="AU420:AU421"/>
    <mergeCell ref="C858:C859"/>
    <mergeCell ref="H198:H199"/>
    <mergeCell ref="AT144:AT145"/>
    <mergeCell ref="AV844:AV845"/>
    <mergeCell ref="B30:B31"/>
    <mergeCell ref="B150:B151"/>
    <mergeCell ref="AU720:AU721"/>
    <mergeCell ref="E188:E189"/>
    <mergeCell ref="I894:I895"/>
    <mergeCell ref="AT12:AT13"/>
    <mergeCell ref="F280:F281"/>
    <mergeCell ref="AU148:AU149"/>
    <mergeCell ref="AT356:AT357"/>
    <mergeCell ref="AW82:AW83"/>
    <mergeCell ref="AW240:AW241"/>
    <mergeCell ref="AU780:AU781"/>
    <mergeCell ref="AW196:AW197"/>
    <mergeCell ref="H40:H41"/>
    <mergeCell ref="AU894:AU895"/>
    <mergeCell ref="F580:F581"/>
    <mergeCell ref="AU448:AU449"/>
    <mergeCell ref="A80:A81"/>
    <mergeCell ref="I464:I465"/>
    <mergeCell ref="AW540:AW541"/>
    <mergeCell ref="G6:G7"/>
    <mergeCell ref="E546:E547"/>
    <mergeCell ref="H340:H341"/>
    <mergeCell ref="B178:B179"/>
    <mergeCell ref="B172:B173"/>
    <mergeCell ref="AR432:AR433"/>
    <mergeCell ref="AT372:AT373"/>
    <mergeCell ref="I764:I765"/>
    <mergeCell ref="AS698:AS699"/>
    <mergeCell ref="AT40:AT41"/>
    <mergeCell ref="G306:G307"/>
    <mergeCell ref="E330:E331"/>
    <mergeCell ref="AV132:AV133"/>
    <mergeCell ref="AU464:AU465"/>
    <mergeCell ref="F748:F749"/>
    <mergeCell ref="B830:B831"/>
    <mergeCell ref="AW224:AW225"/>
    <mergeCell ref="AU764:AU765"/>
    <mergeCell ref="AQ210:AQ211"/>
    <mergeCell ref="C922:C923"/>
    <mergeCell ref="AR790:AR791"/>
    <mergeCell ref="B100:B101"/>
    <mergeCell ref="AR748:AR749"/>
    <mergeCell ref="B646:B647"/>
    <mergeCell ref="AT400:AT401"/>
    <mergeCell ref="E688:E689"/>
    <mergeCell ref="E682:E683"/>
    <mergeCell ref="AT514:AT515"/>
    <mergeCell ref="AW876:AW877"/>
    <mergeCell ref="B400:B401"/>
    <mergeCell ref="H726:H727"/>
    <mergeCell ref="D166:D167"/>
    <mergeCell ref="D160:D161"/>
    <mergeCell ref="B858:B859"/>
    <mergeCell ref="AU844:AU845"/>
    <mergeCell ref="AV28:AV29"/>
    <mergeCell ref="G318:G319"/>
    <mergeCell ref="AV186:AV187"/>
    <mergeCell ref="A150:A151"/>
    <mergeCell ref="I78:I79"/>
    <mergeCell ref="AV486:AV487"/>
    <mergeCell ref="A450:A451"/>
    <mergeCell ref="AW910:AW911"/>
    <mergeCell ref="AW904:AW905"/>
    <mergeCell ref="A750:A751"/>
    <mergeCell ref="B700:B701"/>
    <mergeCell ref="G46:G47"/>
    <mergeCell ref="D634:D635"/>
    <mergeCell ref="G40:G41"/>
    <mergeCell ref="AT448:AT449"/>
    <mergeCell ref="AT562:AT563"/>
    <mergeCell ref="AS134:AS135"/>
    <mergeCell ref="AQ280:AQ281"/>
    <mergeCell ref="G346:G347"/>
    <mergeCell ref="D546:D547"/>
    <mergeCell ref="A178:A179"/>
    <mergeCell ref="AV328:AV329"/>
    <mergeCell ref="D766:D767"/>
    <mergeCell ref="AP634:AP635"/>
    <mergeCell ref="I106:I107"/>
    <mergeCell ref="AS40:AS41"/>
    <mergeCell ref="F306:F307"/>
    <mergeCell ref="D846:D847"/>
    <mergeCell ref="A478:A479"/>
    <mergeCell ref="AT464:AT465"/>
    <mergeCell ref="AV628:AV629"/>
    <mergeCell ref="B902:B903"/>
    <mergeCell ref="H72:H73"/>
    <mergeCell ref="AS340:AS341"/>
    <mergeCell ref="AT764:AT765"/>
    <mergeCell ref="AP330:AP331"/>
    <mergeCell ref="A20:A21"/>
    <mergeCell ref="AV530:AV531"/>
    <mergeCell ref="C264:C265"/>
    <mergeCell ref="AQ748:AQ749"/>
    <mergeCell ref="AS398:AS399"/>
    <mergeCell ref="AQ422:AQ423"/>
    <mergeCell ref="D688:D689"/>
    <mergeCell ref="A320:A321"/>
    <mergeCell ref="AS514:AS515"/>
    <mergeCell ref="A400:A401"/>
    <mergeCell ref="F448:F449"/>
    <mergeCell ref="C166:C167"/>
    <mergeCell ref="AS814:AS815"/>
    <mergeCell ref="C712:C713"/>
    <mergeCell ref="AR148:AR149"/>
    <mergeCell ref="AP688:AP689"/>
    <mergeCell ref="AP682:AP683"/>
    <mergeCell ref="AU28:AU29"/>
    <mergeCell ref="C466:C467"/>
    <mergeCell ref="AU186:AU187"/>
    <mergeCell ref="C624:C625"/>
    <mergeCell ref="AR448:AR449"/>
    <mergeCell ref="AU486:AU487"/>
    <mergeCell ref="AV278:AV279"/>
    <mergeCell ref="D716:D717"/>
    <mergeCell ref="C924:C925"/>
    <mergeCell ref="I176:I177"/>
    <mergeCell ref="F764:F765"/>
    <mergeCell ref="C8:C9"/>
    <mergeCell ref="I170:I171"/>
    <mergeCell ref="B216:B217"/>
    <mergeCell ref="AV578:AV579"/>
    <mergeCell ref="A542:A543"/>
    <mergeCell ref="F46:F47"/>
    <mergeCell ref="AT78:AT79"/>
    <mergeCell ref="I476:I477"/>
    <mergeCell ref="C308:C309"/>
    <mergeCell ref="A848:A849"/>
    <mergeCell ref="AP716:AP717"/>
    <mergeCell ref="AR134:AR135"/>
    <mergeCell ref="F346:F347"/>
    <mergeCell ref="AU170:AU171"/>
    <mergeCell ref="E68:E69"/>
    <mergeCell ref="C608:C609"/>
    <mergeCell ref="AU328:AU329"/>
    <mergeCell ref="AR46:AR47"/>
    <mergeCell ref="H106:H107"/>
    <mergeCell ref="AU628:AU629"/>
    <mergeCell ref="B244:B245"/>
    <mergeCell ref="AQ68:AQ69"/>
    <mergeCell ref="AT106:AT107"/>
    <mergeCell ref="F818:F819"/>
    <mergeCell ref="AU198:AU199"/>
    <mergeCell ref="H578:H579"/>
    <mergeCell ref="E296:E297"/>
    <mergeCell ref="AT164:AT165"/>
    <mergeCell ref="AR182:AR183"/>
    <mergeCell ref="G56:G57"/>
    <mergeCell ref="E596:E597"/>
    <mergeCell ref="AW316:AW317"/>
    <mergeCell ref="B280:B281"/>
    <mergeCell ref="G214:G215"/>
    <mergeCell ref="F546:F547"/>
    <mergeCell ref="E754:E755"/>
    <mergeCell ref="AW616:AW617"/>
    <mergeCell ref="B580:B581"/>
    <mergeCell ref="AQ448:AQ449"/>
    <mergeCell ref="AP780:AP781"/>
    <mergeCell ref="F846:F847"/>
    <mergeCell ref="E138:E139"/>
    <mergeCell ref="AS214:AS215"/>
    <mergeCell ref="C716:C717"/>
    <mergeCell ref="AR546:AR547"/>
    <mergeCell ref="C672:C673"/>
    <mergeCell ref="H176:H177"/>
    <mergeCell ref="E438:E439"/>
    <mergeCell ref="AR846:AR847"/>
    <mergeCell ref="AQ18:AQ19"/>
    <mergeCell ref="H476:H477"/>
    <mergeCell ref="AW344:AW345"/>
    <mergeCell ref="B308:B309"/>
    <mergeCell ref="AQ138:AQ139"/>
    <mergeCell ref="AW300:AW301"/>
    <mergeCell ref="E738:E739"/>
    <mergeCell ref="E896:E897"/>
    <mergeCell ref="AT176:AT177"/>
    <mergeCell ref="D74:D75"/>
    <mergeCell ref="AW644:AW645"/>
    <mergeCell ref="B608:B609"/>
    <mergeCell ref="G110:G111"/>
    <mergeCell ref="E650:E651"/>
    <mergeCell ref="I202:I203"/>
    <mergeCell ref="H534:H535"/>
    <mergeCell ref="G742:G743"/>
    <mergeCell ref="D374:D375"/>
    <mergeCell ref="G410:G411"/>
    <mergeCell ref="AV236:AV237"/>
    <mergeCell ref="I502:I503"/>
    <mergeCell ref="AP68:AP69"/>
    <mergeCell ref="H834:H835"/>
    <mergeCell ref="AW660:AW661"/>
    <mergeCell ref="B450:B451"/>
    <mergeCell ref="AT198:AT199"/>
    <mergeCell ref="AT318:AT319"/>
    <mergeCell ref="B756:B757"/>
    <mergeCell ref="B750:B751"/>
    <mergeCell ref="D296:D297"/>
    <mergeCell ref="AT618:AT619"/>
    <mergeCell ref="G884:G885"/>
    <mergeCell ref="AQ818:AQ819"/>
    <mergeCell ref="D516:D517"/>
    <mergeCell ref="G878:G879"/>
    <mergeCell ref="A716:A717"/>
    <mergeCell ref="F62:F63"/>
    <mergeCell ref="D596:D597"/>
    <mergeCell ref="F362:F363"/>
    <mergeCell ref="E846:E847"/>
    <mergeCell ref="AP122:AP123"/>
    <mergeCell ref="AQ388:AQ389"/>
    <mergeCell ref="G454:G455"/>
    <mergeCell ref="AW714:AW715"/>
    <mergeCell ref="G612:G613"/>
    <mergeCell ref="AQ546:AQ547"/>
    <mergeCell ref="C14:C15"/>
    <mergeCell ref="D438:D439"/>
    <mergeCell ref="A70:A71"/>
    <mergeCell ref="AQ846:AQ847"/>
    <mergeCell ref="G912:G913"/>
    <mergeCell ref="AS454:AS455"/>
    <mergeCell ref="AP138:AP139"/>
    <mergeCell ref="F204:F205"/>
    <mergeCell ref="D738:D739"/>
    <mergeCell ref="D896:D897"/>
    <mergeCell ref="I242:I243"/>
    <mergeCell ref="AP438:AP439"/>
    <mergeCell ref="F504:F505"/>
    <mergeCell ref="F110:F111"/>
    <mergeCell ref="A282:A283"/>
    <mergeCell ref="I542:I543"/>
    <mergeCell ref="AP738:AP739"/>
    <mergeCell ref="AV34:AV35"/>
    <mergeCell ref="AU236:AU237"/>
    <mergeCell ref="AT568:AT569"/>
    <mergeCell ref="D466:D467"/>
    <mergeCell ref="AV334:AV335"/>
    <mergeCell ref="I600:I601"/>
    <mergeCell ref="AP166:AP167"/>
    <mergeCell ref="AS534:AS535"/>
    <mergeCell ref="I714:I715"/>
    <mergeCell ref="I900:I901"/>
    <mergeCell ref="AS834:AS835"/>
    <mergeCell ref="AP466:AP467"/>
    <mergeCell ref="C216:C217"/>
    <mergeCell ref="AS318:AS319"/>
    <mergeCell ref="A756:A757"/>
    <mergeCell ref="F532:F533"/>
    <mergeCell ref="AU600:AU601"/>
    <mergeCell ref="AU84:AU85"/>
    <mergeCell ref="AU594:AU595"/>
    <mergeCell ref="F884:F885"/>
    <mergeCell ref="AP818:AP819"/>
    <mergeCell ref="C516:C517"/>
    <mergeCell ref="C84:C85"/>
    <mergeCell ref="F552:F553"/>
    <mergeCell ref="H650:H651"/>
    <mergeCell ref="C270:C271"/>
    <mergeCell ref="H644:H645"/>
    <mergeCell ref="AP792:AP793"/>
    <mergeCell ref="E30:E31"/>
    <mergeCell ref="AR884:AR885"/>
    <mergeCell ref="AS676:AS677"/>
    <mergeCell ref="I742:I743"/>
    <mergeCell ref="AV714:AV715"/>
    <mergeCell ref="F612:F613"/>
    <mergeCell ref="F568:F569"/>
    <mergeCell ref="B20:B21"/>
    <mergeCell ref="AR154:AR155"/>
    <mergeCell ref="H334:H335"/>
    <mergeCell ref="AP846:AP847"/>
    <mergeCell ref="AQ30:AQ31"/>
    <mergeCell ref="F912:F913"/>
    <mergeCell ref="B320:B321"/>
    <mergeCell ref="AU736:AU737"/>
    <mergeCell ref="H520:H521"/>
    <mergeCell ref="AR454:AR455"/>
    <mergeCell ref="E204:E205"/>
    <mergeCell ref="AR612:AR613"/>
    <mergeCell ref="H678:H679"/>
    <mergeCell ref="C738:C739"/>
    <mergeCell ref="H634:H635"/>
    <mergeCell ref="H240:H241"/>
    <mergeCell ref="AW66:AW67"/>
    <mergeCell ref="E504:E505"/>
    <mergeCell ref="AR912:AR913"/>
    <mergeCell ref="AS704:AS705"/>
    <mergeCell ref="H546:H547"/>
    <mergeCell ref="AQ204:AQ205"/>
    <mergeCell ref="AV698:AV699"/>
    <mergeCell ref="F596:F597"/>
    <mergeCell ref="B48:B49"/>
    <mergeCell ref="AU34:AU35"/>
    <mergeCell ref="AQ504:AQ505"/>
    <mergeCell ref="AR296:AR297"/>
    <mergeCell ref="B348:B349"/>
    <mergeCell ref="AU334:AU335"/>
    <mergeCell ref="AR596:AR597"/>
    <mergeCell ref="H714:H715"/>
    <mergeCell ref="H268:H269"/>
    <mergeCell ref="AR754:AR755"/>
    <mergeCell ref="AW94:AW95"/>
    <mergeCell ref="AU634:AU635"/>
    <mergeCell ref="E100:E101"/>
    <mergeCell ref="AW882:AW883"/>
    <mergeCell ref="E400:E401"/>
    <mergeCell ref="AT268:AT269"/>
    <mergeCell ref="AV360:AV361"/>
    <mergeCell ref="AQ532:AQ533"/>
    <mergeCell ref="G160:G161"/>
    <mergeCell ref="AQ252:AQ253"/>
    <mergeCell ref="I258:I259"/>
    <mergeCell ref="H584:H585"/>
    <mergeCell ref="D36:D37"/>
    <mergeCell ref="H742:H743"/>
    <mergeCell ref="D150:D151"/>
    <mergeCell ref="A456:A457"/>
    <mergeCell ref="D336:D337"/>
    <mergeCell ref="D450:D451"/>
    <mergeCell ref="G334:G335"/>
    <mergeCell ref="AP30:AP31"/>
    <mergeCell ref="AT742:AT743"/>
    <mergeCell ref="B112:B113"/>
    <mergeCell ref="AQ454:AQ455"/>
    <mergeCell ref="AS34:AS35"/>
    <mergeCell ref="G634:G635"/>
    <mergeCell ref="C86:C87"/>
    <mergeCell ref="AV502:AV503"/>
    <mergeCell ref="B418:B419"/>
    <mergeCell ref="AS220:AS221"/>
    <mergeCell ref="AS334:AS335"/>
    <mergeCell ref="I6:I7"/>
    <mergeCell ref="G546:G547"/>
    <mergeCell ref="D178:D179"/>
    <mergeCell ref="D172:D173"/>
    <mergeCell ref="AQ586:AQ587"/>
    <mergeCell ref="AS520:AS521"/>
    <mergeCell ref="E602:E603"/>
    <mergeCell ref="A48:A49"/>
    <mergeCell ref="AS634:AS635"/>
    <mergeCell ref="I306:I307"/>
    <mergeCell ref="D478:D479"/>
    <mergeCell ref="AW464:AW465"/>
    <mergeCell ref="G362:G363"/>
    <mergeCell ref="E902:E903"/>
    <mergeCell ref="AT770:AT771"/>
    <mergeCell ref="AP172:AP173"/>
    <mergeCell ref="AT884:AT885"/>
    <mergeCell ref="AW764:AW765"/>
    <mergeCell ref="AQ602:AQ603"/>
    <mergeCell ref="AQ596:AQ597"/>
    <mergeCell ref="AQ754:AQ755"/>
    <mergeCell ref="D652:D653"/>
    <mergeCell ref="I148:I149"/>
    <mergeCell ref="G688:G689"/>
    <mergeCell ref="AS268:AS269"/>
    <mergeCell ref="I448:I449"/>
    <mergeCell ref="AS382:AS383"/>
    <mergeCell ref="A820:A821"/>
    <mergeCell ref="F166:F167"/>
    <mergeCell ref="AS688:AS689"/>
    <mergeCell ref="C586:C587"/>
    <mergeCell ref="F466:F467"/>
    <mergeCell ref="AV572:AV573"/>
    <mergeCell ref="F624:F625"/>
    <mergeCell ref="I350:I351"/>
    <mergeCell ref="A722:A723"/>
    <mergeCell ref="C886:C887"/>
    <mergeCell ref="I508:I509"/>
    <mergeCell ref="AV872:AV873"/>
    <mergeCell ref="D242:D243"/>
    <mergeCell ref="AQ650:AQ651"/>
    <mergeCell ref="G716:G717"/>
    <mergeCell ref="A548:A549"/>
    <mergeCell ref="AS584:AS585"/>
    <mergeCell ref="AS742:AS743"/>
    <mergeCell ref="I808:I809"/>
    <mergeCell ref="F8:F9"/>
    <mergeCell ref="E216:E217"/>
    <mergeCell ref="AS410:AS411"/>
    <mergeCell ref="AU350:AU351"/>
    <mergeCell ref="H100:H101"/>
    <mergeCell ref="F634:F635"/>
    <mergeCell ref="A418:A419"/>
    <mergeCell ref="I676:I677"/>
    <mergeCell ref="F308:F309"/>
    <mergeCell ref="AP242:AP243"/>
    <mergeCell ref="AU134:AU135"/>
    <mergeCell ref="AR334:AR335"/>
    <mergeCell ref="H400:H401"/>
    <mergeCell ref="AU808:AU809"/>
    <mergeCell ref="C178:C179"/>
    <mergeCell ref="AP586:AP587"/>
    <mergeCell ref="F608:F609"/>
    <mergeCell ref="AP542:AP543"/>
    <mergeCell ref="D602:D603"/>
    <mergeCell ref="AP700:AP701"/>
    <mergeCell ref="AU46:AU47"/>
    <mergeCell ref="I492:I493"/>
    <mergeCell ref="AR634:AR635"/>
    <mergeCell ref="AV900:AV901"/>
    <mergeCell ref="AP886:AP887"/>
    <mergeCell ref="AV464:AV465"/>
    <mergeCell ref="D902:D903"/>
    <mergeCell ref="H612:H613"/>
    <mergeCell ref="E244:E245"/>
    <mergeCell ref="AS884:AS885"/>
    <mergeCell ref="F668:F669"/>
    <mergeCell ref="AP602:AP603"/>
    <mergeCell ref="B70:B71"/>
    <mergeCell ref="AS638:AS639"/>
    <mergeCell ref="C536:C537"/>
    <mergeCell ref="H428:H429"/>
    <mergeCell ref="AR362:AR363"/>
    <mergeCell ref="AP902:AP903"/>
    <mergeCell ref="AU398:AU399"/>
    <mergeCell ref="C836:C837"/>
    <mergeCell ref="H296:H297"/>
    <mergeCell ref="AW164:AW165"/>
    <mergeCell ref="AU704:AU705"/>
    <mergeCell ref="E166:E167"/>
    <mergeCell ref="H596:H597"/>
    <mergeCell ref="AT148:AT149"/>
    <mergeCell ref="AR688:AR689"/>
    <mergeCell ref="H754:H755"/>
    <mergeCell ref="B586:B587"/>
    <mergeCell ref="B886:B887"/>
    <mergeCell ref="AQ166:AQ167"/>
    <mergeCell ref="A64:A65"/>
    <mergeCell ref="AU872:AU873"/>
    <mergeCell ref="AR504:AR505"/>
    <mergeCell ref="E8:E9"/>
    <mergeCell ref="B156:B157"/>
    <mergeCell ref="A364:A365"/>
    <mergeCell ref="AT24:AT25"/>
    <mergeCell ref="AT18:AT19"/>
    <mergeCell ref="AR558:AR559"/>
    <mergeCell ref="AW938:AW939"/>
    <mergeCell ref="E308:E309"/>
    <mergeCell ref="AR716:AR717"/>
    <mergeCell ref="AW176:AW177"/>
    <mergeCell ref="AQ8:AQ9"/>
    <mergeCell ref="G74:G75"/>
    <mergeCell ref="G68:G69"/>
    <mergeCell ref="AT482:AT483"/>
    <mergeCell ref="AV416:AV417"/>
    <mergeCell ref="AU900:AU901"/>
    <mergeCell ref="AQ308:AQ309"/>
    <mergeCell ref="G374:G375"/>
    <mergeCell ref="A206:A207"/>
    <mergeCell ref="C906:C907"/>
    <mergeCell ref="H798:H799"/>
    <mergeCell ref="AS68:AS69"/>
    <mergeCell ref="AQ608:AQ609"/>
    <mergeCell ref="E666:E667"/>
    <mergeCell ref="A506:A507"/>
    <mergeCell ref="AT492:AT493"/>
    <mergeCell ref="AT650:AT651"/>
    <mergeCell ref="D544:D545"/>
    <mergeCell ref="AQ36:AQ37"/>
    <mergeCell ref="D302:D303"/>
    <mergeCell ref="AW828:AW829"/>
    <mergeCell ref="G296:G297"/>
    <mergeCell ref="AV164:AV165"/>
    <mergeCell ref="B468:B469"/>
    <mergeCell ref="AT704:AT705"/>
    <mergeCell ref="AQ336:AQ337"/>
    <mergeCell ref="AT818:AT819"/>
    <mergeCell ref="I62:I63"/>
    <mergeCell ref="I56:I57"/>
    <mergeCell ref="I214:I215"/>
    <mergeCell ref="G754:G755"/>
    <mergeCell ref="AT520:AT521"/>
    <mergeCell ref="AP86:AP87"/>
    <mergeCell ref="H846:H847"/>
    <mergeCell ref="A886:A887"/>
    <mergeCell ref="G138:G139"/>
    <mergeCell ref="AS754:AS755"/>
    <mergeCell ref="AT546:AT547"/>
    <mergeCell ref="AP386:AP387"/>
    <mergeCell ref="D918:D919"/>
    <mergeCell ref="G438:G439"/>
    <mergeCell ref="A276:A277"/>
    <mergeCell ref="AV306:AV307"/>
    <mergeCell ref="AT846:AT847"/>
    <mergeCell ref="D744:D745"/>
    <mergeCell ref="AS24:AS25"/>
    <mergeCell ref="AS138:AS139"/>
    <mergeCell ref="I204:I205"/>
    <mergeCell ref="AV612:AV613"/>
    <mergeCell ref="A576:A577"/>
    <mergeCell ref="A570:A571"/>
    <mergeCell ref="AS324:AS325"/>
    <mergeCell ref="F74:F75"/>
    <mergeCell ref="AP8:AP9"/>
    <mergeCell ref="D614:D615"/>
    <mergeCell ref="AS482:AS483"/>
    <mergeCell ref="AS438:AS439"/>
    <mergeCell ref="A920:A921"/>
    <mergeCell ref="A876:A877"/>
    <mergeCell ref="AP744:AP745"/>
    <mergeCell ref="AP308:AP309"/>
    <mergeCell ref="F374:F375"/>
    <mergeCell ref="G166:G167"/>
    <mergeCell ref="E706:E707"/>
    <mergeCell ref="AS782:AS783"/>
    <mergeCell ref="AS738:AS739"/>
    <mergeCell ref="G798:G799"/>
    <mergeCell ref="AV666:AV667"/>
    <mergeCell ref="AV622:AV623"/>
    <mergeCell ref="AR74:AR75"/>
    <mergeCell ref="AR68:AR69"/>
    <mergeCell ref="AQ400:AQ401"/>
    <mergeCell ref="F674:F675"/>
    <mergeCell ref="G466:G467"/>
    <mergeCell ref="I558:I559"/>
    <mergeCell ref="C548:C549"/>
    <mergeCell ref="AV534:AV535"/>
    <mergeCell ref="AS166:AS167"/>
    <mergeCell ref="F432:F433"/>
    <mergeCell ref="AQ706:AQ707"/>
    <mergeCell ref="A604:A605"/>
    <mergeCell ref="AS798:AS799"/>
    <mergeCell ref="AP36:AP37"/>
    <mergeCell ref="AV834:AV835"/>
    <mergeCell ref="AS466:AS467"/>
    <mergeCell ref="F732:F733"/>
    <mergeCell ref="A904:A905"/>
    <mergeCell ref="AU558:AU559"/>
    <mergeCell ref="AT890:AT891"/>
    <mergeCell ref="AP336:AP337"/>
    <mergeCell ref="I884:I885"/>
    <mergeCell ref="AU470:AU471"/>
    <mergeCell ref="AR102:AR103"/>
    <mergeCell ref="I154:I155"/>
    <mergeCell ref="AU770:AU771"/>
    <mergeCell ref="A526:A527"/>
    <mergeCell ref="AU884:AU885"/>
    <mergeCell ref="I454:I455"/>
    <mergeCell ref="AS388:AS389"/>
    <mergeCell ref="AS940:AS941"/>
    <mergeCell ref="A826:A827"/>
    <mergeCell ref="I612:I613"/>
    <mergeCell ref="A940:A941"/>
    <mergeCell ref="AU154:AU155"/>
    <mergeCell ref="D260:D261"/>
    <mergeCell ref="C592:C593"/>
    <mergeCell ref="I912:I913"/>
    <mergeCell ref="C744:C745"/>
    <mergeCell ref="AU454:AU455"/>
    <mergeCell ref="AR138:AR139"/>
    <mergeCell ref="H204:H205"/>
    <mergeCell ref="AW72:AW73"/>
    <mergeCell ref="AU612:AU613"/>
    <mergeCell ref="B222:B223"/>
    <mergeCell ref="AR438:AR439"/>
    <mergeCell ref="H504:H505"/>
    <mergeCell ref="B336:B337"/>
    <mergeCell ref="AU912:AU913"/>
    <mergeCell ref="AT90:AT91"/>
    <mergeCell ref="AT204:AT205"/>
    <mergeCell ref="E48:E49"/>
    <mergeCell ref="H562:H563"/>
    <mergeCell ref="B548:B549"/>
    <mergeCell ref="AU534:AU535"/>
    <mergeCell ref="AR166:AR167"/>
    <mergeCell ref="AP706:AP707"/>
    <mergeCell ref="H862:H863"/>
    <mergeCell ref="AR466:AR467"/>
    <mergeCell ref="E732:E733"/>
    <mergeCell ref="B364:B365"/>
    <mergeCell ref="AS890:AS891"/>
    <mergeCell ref="AW600:AW601"/>
    <mergeCell ref="AT232:AT233"/>
    <mergeCell ref="AW594:AW595"/>
    <mergeCell ref="AW900:AW901"/>
    <mergeCell ref="C656:C657"/>
    <mergeCell ref="B690:B691"/>
    <mergeCell ref="G36:G37"/>
    <mergeCell ref="AR824:AR825"/>
    <mergeCell ref="H454:H455"/>
    <mergeCell ref="D456:D457"/>
    <mergeCell ref="AW284:AW285"/>
    <mergeCell ref="B292:B293"/>
    <mergeCell ref="AR940:AR941"/>
    <mergeCell ref="E722:E723"/>
    <mergeCell ref="A168:A169"/>
    <mergeCell ref="E880:E881"/>
    <mergeCell ref="E874:E875"/>
    <mergeCell ref="AT154:AT155"/>
    <mergeCell ref="B592:B593"/>
    <mergeCell ref="AW584:AW585"/>
    <mergeCell ref="AW742:AW743"/>
    <mergeCell ref="B706:B707"/>
    <mergeCell ref="AQ574:AQ575"/>
    <mergeCell ref="AT454:AT455"/>
    <mergeCell ref="G204:G205"/>
    <mergeCell ref="D352:D353"/>
    <mergeCell ref="B892:B893"/>
    <mergeCell ref="AT612:AT613"/>
    <mergeCell ref="AQ874:AQ875"/>
    <mergeCell ref="AV220:AV221"/>
    <mergeCell ref="G510:G511"/>
    <mergeCell ref="A342:A343"/>
    <mergeCell ref="AT912:AT913"/>
    <mergeCell ref="A10:A11"/>
    <mergeCell ref="I270:I271"/>
    <mergeCell ref="AP352:AP353"/>
    <mergeCell ref="H602:H603"/>
    <mergeCell ref="C102:C103"/>
    <mergeCell ref="AV678:AV679"/>
    <mergeCell ref="AS204:AS205"/>
    <mergeCell ref="A642:A643"/>
    <mergeCell ref="B434:B435"/>
    <mergeCell ref="A310:A311"/>
    <mergeCell ref="I570:I571"/>
    <mergeCell ref="AS504:AS505"/>
    <mergeCell ref="H902:H903"/>
    <mergeCell ref="AT296:AT297"/>
    <mergeCell ref="B734:B735"/>
    <mergeCell ref="F444:F445"/>
    <mergeCell ref="AV62:AV63"/>
    <mergeCell ref="G868:G869"/>
    <mergeCell ref="AT596:AT597"/>
    <mergeCell ref="G862:G863"/>
    <mergeCell ref="D494:D495"/>
    <mergeCell ref="AQ472:AQ473"/>
    <mergeCell ref="A370:A371"/>
    <mergeCell ref="AV362:AV363"/>
    <mergeCell ref="A326:A327"/>
    <mergeCell ref="D406:D407"/>
    <mergeCell ref="AS232:AS233"/>
    <mergeCell ref="AQ772:AQ773"/>
    <mergeCell ref="A670:A671"/>
    <mergeCell ref="A238:A239"/>
    <mergeCell ref="I928:I929"/>
    <mergeCell ref="AP494:AP495"/>
    <mergeCell ref="AS532:AS533"/>
    <mergeCell ref="I166:I167"/>
    <mergeCell ref="A538:A539"/>
    <mergeCell ref="AP406:AP407"/>
    <mergeCell ref="D422:D423"/>
    <mergeCell ref="C298:C299"/>
    <mergeCell ref="C456:C457"/>
    <mergeCell ref="AV284:AV285"/>
    <mergeCell ref="D722:D723"/>
    <mergeCell ref="D880:D881"/>
    <mergeCell ref="AV584:AV585"/>
    <mergeCell ref="I334:I335"/>
    <mergeCell ref="AV742:AV743"/>
    <mergeCell ref="A706:A707"/>
    <mergeCell ref="F640:F641"/>
    <mergeCell ref="AP92:AP93"/>
    <mergeCell ref="C472:C473"/>
    <mergeCell ref="C26:C27"/>
    <mergeCell ref="AP880:AP881"/>
    <mergeCell ref="AP874:AP875"/>
    <mergeCell ref="D564:D565"/>
    <mergeCell ref="C772:C773"/>
    <mergeCell ref="AR640:AR641"/>
    <mergeCell ref="G602:G603"/>
    <mergeCell ref="D864:D865"/>
    <mergeCell ref="I362:I363"/>
    <mergeCell ref="G902:G903"/>
    <mergeCell ref="A734:A735"/>
    <mergeCell ref="E444:E445"/>
    <mergeCell ref="B76:B77"/>
    <mergeCell ref="AU62:AU63"/>
    <mergeCell ref="AS602:AS603"/>
    <mergeCell ref="F868:F869"/>
    <mergeCell ref="C500:C501"/>
    <mergeCell ref="F536:F537"/>
    <mergeCell ref="E744:E745"/>
    <mergeCell ref="AU362:AU363"/>
    <mergeCell ref="AS902:AS903"/>
    <mergeCell ref="H628:H629"/>
    <mergeCell ref="C800:C801"/>
    <mergeCell ref="F836:F837"/>
    <mergeCell ref="AW128:AW129"/>
    <mergeCell ref="H928:H929"/>
    <mergeCell ref="F852:F853"/>
    <mergeCell ref="B304:B305"/>
    <mergeCell ref="AU204:AU205"/>
    <mergeCell ref="B298:B299"/>
    <mergeCell ref="B456:B457"/>
    <mergeCell ref="C722:C723"/>
    <mergeCell ref="D64:D65"/>
    <mergeCell ref="H770:H771"/>
    <mergeCell ref="AW50:AW51"/>
    <mergeCell ref="E488:E489"/>
    <mergeCell ref="H8:H9"/>
    <mergeCell ref="D364:D365"/>
    <mergeCell ref="AW350:AW351"/>
    <mergeCell ref="AU890:AU891"/>
    <mergeCell ref="E788:E789"/>
    <mergeCell ref="B26:B27"/>
    <mergeCell ref="B140:B141"/>
    <mergeCell ref="AT8:AT9"/>
    <mergeCell ref="B446:B447"/>
    <mergeCell ref="B440:B441"/>
    <mergeCell ref="C864:C865"/>
    <mergeCell ref="D206:D207"/>
    <mergeCell ref="AW192:AW193"/>
    <mergeCell ref="E630:E631"/>
    <mergeCell ref="A76:A77"/>
    <mergeCell ref="D506:D507"/>
    <mergeCell ref="AW492:AW493"/>
    <mergeCell ref="AR276:AR277"/>
    <mergeCell ref="E930:E931"/>
    <mergeCell ref="B174:B175"/>
    <mergeCell ref="B168:B169"/>
    <mergeCell ref="AT368:AT369"/>
    <mergeCell ref="AT362:AT363"/>
    <mergeCell ref="B806:B807"/>
    <mergeCell ref="B800:B801"/>
    <mergeCell ref="AT36:AT37"/>
    <mergeCell ref="G302:G303"/>
    <mergeCell ref="AT30:AT31"/>
    <mergeCell ref="E842:E843"/>
    <mergeCell ref="B474:B475"/>
    <mergeCell ref="AV128:AV129"/>
    <mergeCell ref="A92:A93"/>
    <mergeCell ref="AT668:AT669"/>
    <mergeCell ref="AQ536:AQ537"/>
    <mergeCell ref="AV428:AV429"/>
    <mergeCell ref="AP260:AP261"/>
    <mergeCell ref="AS302:AS303"/>
    <mergeCell ref="AQ836:AQ837"/>
    <mergeCell ref="D586:D587"/>
    <mergeCell ref="E852:E853"/>
    <mergeCell ref="G618:G619"/>
    <mergeCell ref="F494:F495"/>
    <mergeCell ref="B510:B511"/>
    <mergeCell ref="A120:A121"/>
    <mergeCell ref="G918:G919"/>
    <mergeCell ref="D162:D163"/>
    <mergeCell ref="D156:D157"/>
    <mergeCell ref="AV24:AV25"/>
    <mergeCell ref="D462:D463"/>
    <mergeCell ref="I836:I837"/>
    <mergeCell ref="AV324:AV325"/>
    <mergeCell ref="A288:A289"/>
    <mergeCell ref="I74:I75"/>
    <mergeCell ref="AP156:AP157"/>
    <mergeCell ref="F222:F223"/>
    <mergeCell ref="AV482:AV483"/>
    <mergeCell ref="A446:A447"/>
    <mergeCell ref="G760:G761"/>
    <mergeCell ref="C212:C213"/>
    <mergeCell ref="C206:C207"/>
    <mergeCell ref="E906:E907"/>
    <mergeCell ref="A746:A747"/>
    <mergeCell ref="D630:D631"/>
    <mergeCell ref="AU74:AU75"/>
    <mergeCell ref="C506:C507"/>
    <mergeCell ref="AV492:AV493"/>
    <mergeCell ref="D936:D937"/>
    <mergeCell ref="D930:D931"/>
    <mergeCell ref="H640:H641"/>
    <mergeCell ref="I432:I433"/>
    <mergeCell ref="AV798:AV799"/>
    <mergeCell ref="AP630:AP631"/>
    <mergeCell ref="AS36:AS37"/>
    <mergeCell ref="D842:D843"/>
    <mergeCell ref="I732:I733"/>
    <mergeCell ref="AP456:AP457"/>
    <mergeCell ref="AR390:AR391"/>
    <mergeCell ref="AP930:AP931"/>
    <mergeCell ref="AQ722:AQ723"/>
    <mergeCell ref="H210:H211"/>
    <mergeCell ref="D226:D227"/>
    <mergeCell ref="C434:C435"/>
    <mergeCell ref="AR302:AR303"/>
    <mergeCell ref="AP842:AP843"/>
    <mergeCell ref="AS726:AS727"/>
    <mergeCell ref="E194:E195"/>
    <mergeCell ref="I906:I907"/>
    <mergeCell ref="D526:D527"/>
    <mergeCell ref="AS394:AS395"/>
    <mergeCell ref="C250:C251"/>
    <mergeCell ref="F292:F293"/>
    <mergeCell ref="E494:E495"/>
    <mergeCell ref="F286:F287"/>
    <mergeCell ref="D826:D827"/>
    <mergeCell ref="AV940:AV941"/>
    <mergeCell ref="AS694:AS695"/>
    <mergeCell ref="AU786:AU787"/>
    <mergeCell ref="H52:H53"/>
    <mergeCell ref="F592:F593"/>
    <mergeCell ref="C276:C277"/>
    <mergeCell ref="F744:F745"/>
    <mergeCell ref="H684:H685"/>
    <mergeCell ref="AU24:AU25"/>
    <mergeCell ref="H352:H353"/>
    <mergeCell ref="AP826:AP827"/>
    <mergeCell ref="C576:C577"/>
    <mergeCell ref="AR444:AR445"/>
    <mergeCell ref="AS710:AS711"/>
    <mergeCell ref="E222:E223"/>
    <mergeCell ref="AS868:AS869"/>
    <mergeCell ref="C762:C763"/>
    <mergeCell ref="E342:E343"/>
    <mergeCell ref="C876:C877"/>
    <mergeCell ref="AR744:AR745"/>
    <mergeCell ref="B54:B55"/>
    <mergeCell ref="F760:F761"/>
    <mergeCell ref="B212:B213"/>
    <mergeCell ref="AQ222:AQ223"/>
    <mergeCell ref="C304:C305"/>
    <mergeCell ref="AU928:AU929"/>
    <mergeCell ref="A844:A845"/>
    <mergeCell ref="B512:B513"/>
    <mergeCell ref="AR646:AR647"/>
    <mergeCell ref="AR760:AR761"/>
    <mergeCell ref="AU166:AU167"/>
    <mergeCell ref="E64:E65"/>
    <mergeCell ref="C604:C605"/>
    <mergeCell ref="E370:E371"/>
    <mergeCell ref="H732:H733"/>
    <mergeCell ref="E364:E365"/>
    <mergeCell ref="C904:C905"/>
    <mergeCell ref="AV890:AV891"/>
    <mergeCell ref="F788:F789"/>
    <mergeCell ref="AW232:AW233"/>
    <mergeCell ref="B196:B197"/>
    <mergeCell ref="AQ64:AQ65"/>
    <mergeCell ref="B870:B871"/>
    <mergeCell ref="G210:G211"/>
    <mergeCell ref="AU856:AU857"/>
    <mergeCell ref="AT732:AT733"/>
    <mergeCell ref="AQ364:AQ365"/>
    <mergeCell ref="H748:H749"/>
    <mergeCell ref="E292:E293"/>
    <mergeCell ref="AW916:AW917"/>
    <mergeCell ref="H880:H881"/>
    <mergeCell ref="H874:H875"/>
    <mergeCell ref="AW154:AW155"/>
    <mergeCell ref="AR326:AR327"/>
    <mergeCell ref="G52:G53"/>
    <mergeCell ref="AT906:AT907"/>
    <mergeCell ref="E592:E593"/>
    <mergeCell ref="B224:B225"/>
    <mergeCell ref="AT574:AT575"/>
    <mergeCell ref="AQ292:AQ293"/>
    <mergeCell ref="AQ286:AQ287"/>
    <mergeCell ref="G352:G353"/>
    <mergeCell ref="E892:E893"/>
    <mergeCell ref="H776:H777"/>
    <mergeCell ref="AT874:AT875"/>
    <mergeCell ref="AS52:AS53"/>
    <mergeCell ref="I118:I119"/>
    <mergeCell ref="H890:H891"/>
    <mergeCell ref="D342:D343"/>
    <mergeCell ref="AQ744:AQ745"/>
    <mergeCell ref="AS352:AS353"/>
    <mergeCell ref="D642:D643"/>
    <mergeCell ref="AT776:AT777"/>
    <mergeCell ref="G526:G527"/>
    <mergeCell ref="B146:B147"/>
    <mergeCell ref="AQ760:AQ761"/>
    <mergeCell ref="G826:G827"/>
    <mergeCell ref="B604:B605"/>
    <mergeCell ref="AS80:AS81"/>
    <mergeCell ref="AT472:AT473"/>
    <mergeCell ref="H918:H919"/>
    <mergeCell ref="D370:D371"/>
    <mergeCell ref="B904:B905"/>
    <mergeCell ref="G406:G407"/>
    <mergeCell ref="AS826:AS827"/>
    <mergeCell ref="AV232:AV233"/>
    <mergeCell ref="A196:A197"/>
    <mergeCell ref="AS432:AS433"/>
    <mergeCell ref="AP64:AP65"/>
    <mergeCell ref="I498:I499"/>
    <mergeCell ref="D670:D671"/>
    <mergeCell ref="A870:A871"/>
    <mergeCell ref="D238:D239"/>
    <mergeCell ref="AV532:AV533"/>
    <mergeCell ref="AS732:AS733"/>
    <mergeCell ref="AP364:AP365"/>
    <mergeCell ref="AQ788:AQ789"/>
    <mergeCell ref="F630:F631"/>
    <mergeCell ref="G422:G423"/>
    <mergeCell ref="AU498:AU499"/>
    <mergeCell ref="AV290:AV291"/>
    <mergeCell ref="AT830:AT831"/>
    <mergeCell ref="D292:D293"/>
    <mergeCell ref="F456:F457"/>
    <mergeCell ref="I182:I183"/>
    <mergeCell ref="H390:H391"/>
    <mergeCell ref="G722:G723"/>
    <mergeCell ref="AV590:AV591"/>
    <mergeCell ref="G880:G881"/>
    <mergeCell ref="F58:F59"/>
    <mergeCell ref="D592:D593"/>
    <mergeCell ref="I640:I641"/>
    <mergeCell ref="AP292:AP293"/>
    <mergeCell ref="F358:F359"/>
    <mergeCell ref="F352:F353"/>
    <mergeCell ref="I394:I395"/>
    <mergeCell ref="AS880:AS881"/>
    <mergeCell ref="AS874:AS875"/>
    <mergeCell ref="AR58:AR59"/>
    <mergeCell ref="C184:C185"/>
    <mergeCell ref="AR52:AR53"/>
    <mergeCell ref="H118:H119"/>
    <mergeCell ref="F658:F659"/>
    <mergeCell ref="AP592:AP593"/>
    <mergeCell ref="C10:C11"/>
    <mergeCell ref="I656:I657"/>
    <mergeCell ref="I210:I211"/>
    <mergeCell ref="AR352:AR353"/>
    <mergeCell ref="AP892:AP893"/>
    <mergeCell ref="A582:A583"/>
    <mergeCell ref="AQ842:AQ843"/>
    <mergeCell ref="F42:F43"/>
    <mergeCell ref="AT118:AT119"/>
    <mergeCell ref="F200:F201"/>
    <mergeCell ref="D734:D735"/>
    <mergeCell ref="E76:E77"/>
    <mergeCell ref="AU210:AU211"/>
    <mergeCell ref="AV602:AV603"/>
    <mergeCell ref="I868:I869"/>
    <mergeCell ref="AP434:AP435"/>
    <mergeCell ref="F500:F501"/>
    <mergeCell ref="AS908:AS909"/>
    <mergeCell ref="AR42:AR43"/>
    <mergeCell ref="AR200:AR201"/>
    <mergeCell ref="C326:C327"/>
    <mergeCell ref="AR194:AR195"/>
    <mergeCell ref="H260:H261"/>
    <mergeCell ref="AP734:AP735"/>
    <mergeCell ref="F800:F801"/>
    <mergeCell ref="AR494:AR495"/>
    <mergeCell ref="H130:H131"/>
    <mergeCell ref="AS918:AS919"/>
    <mergeCell ref="AP162:AP163"/>
    <mergeCell ref="H314:H315"/>
    <mergeCell ref="AT260:AT261"/>
    <mergeCell ref="F422:F423"/>
    <mergeCell ref="C54:C55"/>
    <mergeCell ref="B262:B263"/>
    <mergeCell ref="AP462:AP463"/>
    <mergeCell ref="C728:C729"/>
    <mergeCell ref="H188:H189"/>
    <mergeCell ref="F722:F723"/>
    <mergeCell ref="AU590:AU591"/>
    <mergeCell ref="AR222:AR223"/>
    <mergeCell ref="AP762:AP763"/>
    <mergeCell ref="F880:F881"/>
    <mergeCell ref="G64:G65"/>
    <mergeCell ref="H488:H489"/>
    <mergeCell ref="E120:E121"/>
    <mergeCell ref="AW356:AW357"/>
    <mergeCell ref="AU896:AU897"/>
    <mergeCell ref="AT188:AT189"/>
    <mergeCell ref="H788:H789"/>
    <mergeCell ref="B620:B621"/>
    <mergeCell ref="E26:E27"/>
    <mergeCell ref="AR880:AR881"/>
    <mergeCell ref="B778:B779"/>
    <mergeCell ref="AT640:AT641"/>
    <mergeCell ref="AV248:AV249"/>
    <mergeCell ref="H330:H331"/>
    <mergeCell ref="AQ26:AQ27"/>
    <mergeCell ref="F864:F865"/>
    <mergeCell ref="E42:E43"/>
    <mergeCell ref="E200:E201"/>
    <mergeCell ref="H630:H631"/>
    <mergeCell ref="AR564:AR565"/>
    <mergeCell ref="D76:D77"/>
    <mergeCell ref="AW62:AW63"/>
    <mergeCell ref="AT210:AT211"/>
    <mergeCell ref="E500:E501"/>
    <mergeCell ref="AT330:AT331"/>
    <mergeCell ref="AR908:AR909"/>
    <mergeCell ref="H930:H931"/>
    <mergeCell ref="AR864:AR865"/>
    <mergeCell ref="B762:B763"/>
    <mergeCell ref="AQ42:AQ43"/>
    <mergeCell ref="G108:G109"/>
    <mergeCell ref="AW368:AW369"/>
    <mergeCell ref="AQ200:AQ201"/>
    <mergeCell ref="G266:G267"/>
    <mergeCell ref="G260:G261"/>
    <mergeCell ref="E800:E801"/>
    <mergeCell ref="D92:D93"/>
    <mergeCell ref="AQ500:AQ501"/>
    <mergeCell ref="AR292:AR293"/>
    <mergeCell ref="G566:G567"/>
    <mergeCell ref="AQ494:AQ495"/>
    <mergeCell ref="E184:E185"/>
    <mergeCell ref="AS260:AS261"/>
    <mergeCell ref="AQ800:AQ801"/>
    <mergeCell ref="AR592:AR593"/>
    <mergeCell ref="E858:E859"/>
    <mergeCell ref="AV302:AV303"/>
    <mergeCell ref="I80:I81"/>
    <mergeCell ref="AW726:AW727"/>
    <mergeCell ref="H852:H853"/>
    <mergeCell ref="E96:E97"/>
    <mergeCell ref="AW720:AW721"/>
    <mergeCell ref="I194:I195"/>
    <mergeCell ref="AT264:AT265"/>
    <mergeCell ref="G488:G489"/>
    <mergeCell ref="D120:D121"/>
    <mergeCell ref="AV356:AV357"/>
    <mergeCell ref="B660:B661"/>
    <mergeCell ref="AT896:AT897"/>
    <mergeCell ref="AQ96:AQ97"/>
    <mergeCell ref="G162:G163"/>
    <mergeCell ref="G156:G157"/>
    <mergeCell ref="AS188:AS189"/>
    <mergeCell ref="I254:I255"/>
    <mergeCell ref="I248:I249"/>
    <mergeCell ref="AV662:AV663"/>
    <mergeCell ref="H580:H581"/>
    <mergeCell ref="G788:G789"/>
    <mergeCell ref="A626:A627"/>
    <mergeCell ref="AQ396:AQ397"/>
    <mergeCell ref="A294:A295"/>
    <mergeCell ref="I554:I555"/>
    <mergeCell ref="AP120:AP121"/>
    <mergeCell ref="AT280:AT281"/>
    <mergeCell ref="AS488:AS489"/>
    <mergeCell ref="A926:A927"/>
    <mergeCell ref="AS156:AS157"/>
    <mergeCell ref="A594:A595"/>
    <mergeCell ref="AU248:AU249"/>
    <mergeCell ref="AS788:AS789"/>
    <mergeCell ref="AT580:AT581"/>
    <mergeCell ref="G330:G331"/>
    <mergeCell ref="AP32:AP33"/>
    <mergeCell ref="C686:C687"/>
    <mergeCell ref="AV340:AV341"/>
    <mergeCell ref="G630:G631"/>
    <mergeCell ref="AQ564:AQ565"/>
    <mergeCell ref="AV498:AV499"/>
    <mergeCell ref="A610:A611"/>
    <mergeCell ref="I396:I397"/>
    <mergeCell ref="AS330:AS331"/>
    <mergeCell ref="A648:A649"/>
    <mergeCell ref="I390:I391"/>
    <mergeCell ref="G930:G931"/>
    <mergeCell ref="AQ864:AQ865"/>
    <mergeCell ref="A762:A763"/>
    <mergeCell ref="AP42:AP43"/>
    <mergeCell ref="F108:F109"/>
    <mergeCell ref="I144:I145"/>
    <mergeCell ref="I696:I697"/>
    <mergeCell ref="AS630:AS631"/>
    <mergeCell ref="I302:I303"/>
    <mergeCell ref="AS930:AS931"/>
    <mergeCell ref="AP174:AP175"/>
    <mergeCell ref="AP168:AP169"/>
    <mergeCell ref="AR108:AR109"/>
    <mergeCell ref="AQ592:AQ593"/>
    <mergeCell ref="C66:C67"/>
    <mergeCell ref="AU302:AU303"/>
    <mergeCell ref="C740:C741"/>
    <mergeCell ref="I318:I319"/>
    <mergeCell ref="AT26:AT27"/>
    <mergeCell ref="AV726:AV727"/>
    <mergeCell ref="AS358:AS359"/>
    <mergeCell ref="AQ898:AQ899"/>
    <mergeCell ref="AQ892:AQ893"/>
    <mergeCell ref="I618:I619"/>
    <mergeCell ref="AP184:AP185"/>
    <mergeCell ref="F250:F251"/>
    <mergeCell ref="AS658:AS659"/>
    <mergeCell ref="AP858:AP859"/>
    <mergeCell ref="I444:I445"/>
    <mergeCell ref="A816:A817"/>
    <mergeCell ref="I918:I919"/>
    <mergeCell ref="AP96:AP97"/>
    <mergeCell ref="F162:F163"/>
    <mergeCell ref="C756:C757"/>
    <mergeCell ref="I744:I745"/>
    <mergeCell ref="AR250:AR251"/>
    <mergeCell ref="F462:F463"/>
    <mergeCell ref="I346:I347"/>
    <mergeCell ref="AU444:AU445"/>
    <mergeCell ref="C882:C883"/>
    <mergeCell ref="AV710:AV711"/>
    <mergeCell ref="AR162:AR163"/>
    <mergeCell ref="I460:I461"/>
    <mergeCell ref="H222:H223"/>
    <mergeCell ref="B60:B61"/>
    <mergeCell ref="AV868:AV869"/>
    <mergeCell ref="I646:I647"/>
    <mergeCell ref="AU744:AU745"/>
    <mergeCell ref="AS580:AS581"/>
    <mergeCell ref="E54:E55"/>
    <mergeCell ref="I760:I761"/>
    <mergeCell ref="E212:E213"/>
    <mergeCell ref="B360:B361"/>
    <mergeCell ref="AU346:AU347"/>
    <mergeCell ref="H96:H97"/>
    <mergeCell ref="AT222:AT223"/>
    <mergeCell ref="AP238:AP239"/>
    <mergeCell ref="AW106:AW107"/>
    <mergeCell ref="AU646:AU647"/>
    <mergeCell ref="AR330:AR331"/>
    <mergeCell ref="H396:H397"/>
    <mergeCell ref="F936:F937"/>
    <mergeCell ref="AU804:AU805"/>
    <mergeCell ref="F930:F931"/>
    <mergeCell ref="C804:C805"/>
    <mergeCell ref="AT96:AT97"/>
    <mergeCell ref="H696:H697"/>
    <mergeCell ref="AR630:AR631"/>
    <mergeCell ref="B528:B529"/>
    <mergeCell ref="A860:A861"/>
    <mergeCell ref="E82:E83"/>
    <mergeCell ref="AT396:AT397"/>
    <mergeCell ref="AR930:AR931"/>
    <mergeCell ref="AS722:AS723"/>
    <mergeCell ref="B828:B829"/>
    <mergeCell ref="AW432:AW433"/>
    <mergeCell ref="E870:E871"/>
    <mergeCell ref="AT696:AT697"/>
    <mergeCell ref="AU488:AU489"/>
    <mergeCell ref="AT302:AT303"/>
    <mergeCell ref="B740:B741"/>
    <mergeCell ref="AW732:AW733"/>
    <mergeCell ref="AR358:AR359"/>
    <mergeCell ref="AP898:AP899"/>
    <mergeCell ref="G200:G201"/>
    <mergeCell ref="AU788:AU789"/>
    <mergeCell ref="C832:C833"/>
    <mergeCell ref="E250:E251"/>
    <mergeCell ref="AR658:AR659"/>
    <mergeCell ref="H292:H293"/>
    <mergeCell ref="AR226:AR227"/>
    <mergeCell ref="B124:B125"/>
    <mergeCell ref="E598:E599"/>
    <mergeCell ref="G16:G17"/>
    <mergeCell ref="E556:E557"/>
    <mergeCell ref="E162:E163"/>
    <mergeCell ref="I260:I261"/>
    <mergeCell ref="H592:H593"/>
    <mergeCell ref="B424:B425"/>
    <mergeCell ref="AQ250:AQ251"/>
    <mergeCell ref="C848:C849"/>
    <mergeCell ref="AT292:AT293"/>
    <mergeCell ref="D190:D191"/>
    <mergeCell ref="B724:B725"/>
    <mergeCell ref="AT444:AT445"/>
    <mergeCell ref="B882:B883"/>
    <mergeCell ref="AU710:AU711"/>
    <mergeCell ref="AQ162:AQ163"/>
    <mergeCell ref="G228:G229"/>
    <mergeCell ref="G184:G185"/>
    <mergeCell ref="A60:A61"/>
    <mergeCell ref="AV52:AV53"/>
    <mergeCell ref="D490:D491"/>
    <mergeCell ref="AW476:AW477"/>
    <mergeCell ref="A360:A361"/>
    <mergeCell ref="AV352:AV353"/>
    <mergeCell ref="AW776:AW777"/>
    <mergeCell ref="AT460:AT461"/>
    <mergeCell ref="AS222:AS223"/>
    <mergeCell ref="AT14:AT15"/>
    <mergeCell ref="AW934:AW935"/>
    <mergeCell ref="B898:B899"/>
    <mergeCell ref="E304:E305"/>
    <mergeCell ref="AT646:AT647"/>
    <mergeCell ref="AT314:AT315"/>
    <mergeCell ref="I4:I5"/>
    <mergeCell ref="AV412:AV413"/>
    <mergeCell ref="AQ146:AQ147"/>
    <mergeCell ref="A44:A45"/>
    <mergeCell ref="AQ304:AQ305"/>
    <mergeCell ref="G364:G365"/>
    <mergeCell ref="A202:A203"/>
    <mergeCell ref="D82:D83"/>
    <mergeCell ref="AV432:AV433"/>
    <mergeCell ref="AS64:AS65"/>
    <mergeCell ref="AQ604:AQ605"/>
    <mergeCell ref="D870:D871"/>
    <mergeCell ref="A502:A503"/>
    <mergeCell ref="AT488:AT489"/>
    <mergeCell ref="I330:I331"/>
    <mergeCell ref="F636:F637"/>
    <mergeCell ref="AS364:AS365"/>
    <mergeCell ref="AP82:AP83"/>
    <mergeCell ref="AT794:AT795"/>
    <mergeCell ref="AT788:AT789"/>
    <mergeCell ref="AP240:AP241"/>
    <mergeCell ref="D254:D255"/>
    <mergeCell ref="B794:B795"/>
    <mergeCell ref="I146:I147"/>
    <mergeCell ref="G292:G293"/>
    <mergeCell ref="C132:C133"/>
    <mergeCell ref="D598:D599"/>
    <mergeCell ref="D554:D555"/>
    <mergeCell ref="I58:I59"/>
    <mergeCell ref="AV854:AV855"/>
    <mergeCell ref="AW840:AW841"/>
    <mergeCell ref="AS292:AS293"/>
    <mergeCell ref="I358:I359"/>
    <mergeCell ref="C190:C191"/>
    <mergeCell ref="A730:A731"/>
    <mergeCell ref="AP598:AP599"/>
    <mergeCell ref="A724:A725"/>
    <mergeCell ref="A882:A883"/>
    <mergeCell ref="AU52:AU53"/>
    <mergeCell ref="AP224:AP225"/>
    <mergeCell ref="C490:C491"/>
    <mergeCell ref="AV476:AV477"/>
    <mergeCell ref="AS108:AS109"/>
    <mergeCell ref="D914:D915"/>
    <mergeCell ref="AU352:AU353"/>
    <mergeCell ref="G434:G435"/>
    <mergeCell ref="AT842:AT843"/>
    <mergeCell ref="AV776:AV777"/>
    <mergeCell ref="AV934:AV935"/>
    <mergeCell ref="I200:I201"/>
    <mergeCell ref="I716:I717"/>
    <mergeCell ref="A572:A573"/>
    <mergeCell ref="AS434:AS435"/>
    <mergeCell ref="I500:I501"/>
    <mergeCell ref="F700:F701"/>
    <mergeCell ref="I494:I495"/>
    <mergeCell ref="C332:C333"/>
    <mergeCell ref="A872:A873"/>
    <mergeCell ref="AP740:AP741"/>
    <mergeCell ref="A866:A867"/>
    <mergeCell ref="AU80:AU81"/>
    <mergeCell ref="AU200:AU201"/>
    <mergeCell ref="AW134:AW135"/>
    <mergeCell ref="AS734:AS735"/>
    <mergeCell ref="C632:C633"/>
    <mergeCell ref="AV618:AV619"/>
    <mergeCell ref="H766:H767"/>
    <mergeCell ref="AV918:AV919"/>
    <mergeCell ref="AR370:AR371"/>
    <mergeCell ref="B268:B269"/>
    <mergeCell ref="AU254:AU255"/>
    <mergeCell ref="AS794:AS795"/>
    <mergeCell ref="I422:I423"/>
    <mergeCell ref="F54:F55"/>
    <mergeCell ref="E262:E263"/>
    <mergeCell ref="AV830:AV831"/>
    <mergeCell ref="A794:A795"/>
    <mergeCell ref="F728:F729"/>
    <mergeCell ref="H146:H147"/>
    <mergeCell ref="AU554:AU555"/>
    <mergeCell ref="E20:E21"/>
    <mergeCell ref="C560:C561"/>
    <mergeCell ref="H58:H59"/>
    <mergeCell ref="AW314:AW315"/>
    <mergeCell ref="AU854:AU855"/>
    <mergeCell ref="AU422:AU423"/>
    <mergeCell ref="E320:E321"/>
    <mergeCell ref="C860:C861"/>
    <mergeCell ref="AR728:AR729"/>
    <mergeCell ref="C854:C855"/>
    <mergeCell ref="AT146:AT147"/>
    <mergeCell ref="H358:H359"/>
    <mergeCell ref="AW182:AW183"/>
    <mergeCell ref="G80:G81"/>
    <mergeCell ref="E620:E621"/>
    <mergeCell ref="AU880:AU881"/>
    <mergeCell ref="E778:E779"/>
    <mergeCell ref="AT58:AT59"/>
    <mergeCell ref="B496:B497"/>
    <mergeCell ref="B490:B491"/>
    <mergeCell ref="B164:B165"/>
    <mergeCell ref="AU150:AU151"/>
    <mergeCell ref="AT358:AT359"/>
    <mergeCell ref="D256:D257"/>
    <mergeCell ref="H42:H43"/>
    <mergeCell ref="AV118:AV119"/>
    <mergeCell ref="AU450:AU451"/>
    <mergeCell ref="H200:H201"/>
    <mergeCell ref="H716:H717"/>
    <mergeCell ref="E348:E349"/>
    <mergeCell ref="B180:B181"/>
    <mergeCell ref="AW210:AW211"/>
    <mergeCell ref="AU750:AU751"/>
    <mergeCell ref="H500:H501"/>
    <mergeCell ref="E648:E649"/>
    <mergeCell ref="AT42:AT43"/>
    <mergeCell ref="AT80:AT81"/>
    <mergeCell ref="AT200:AT201"/>
    <mergeCell ref="B638:B639"/>
    <mergeCell ref="B632:B633"/>
    <mergeCell ref="AT500:AT501"/>
    <mergeCell ref="G766:G767"/>
    <mergeCell ref="D398:D399"/>
    <mergeCell ref="AW384:AW385"/>
    <mergeCell ref="D152:D153"/>
    <mergeCell ref="H858:H859"/>
    <mergeCell ref="AW684:AW685"/>
    <mergeCell ref="AT70:AT71"/>
    <mergeCell ref="B560:B561"/>
    <mergeCell ref="AT858:AT859"/>
    <mergeCell ref="AQ54:AQ55"/>
    <mergeCell ref="D320:D321"/>
    <mergeCell ref="AW896:AW897"/>
    <mergeCell ref="B860:B861"/>
    <mergeCell ref="AQ728:AQ729"/>
    <mergeCell ref="AV188:AV189"/>
    <mergeCell ref="F86:F87"/>
    <mergeCell ref="D626:D627"/>
    <mergeCell ref="E418:E419"/>
    <mergeCell ref="D620:D621"/>
    <mergeCell ref="D778:D779"/>
    <mergeCell ref="AV488:AV489"/>
    <mergeCell ref="F386:F387"/>
    <mergeCell ref="E718:E719"/>
    <mergeCell ref="A164:A165"/>
    <mergeCell ref="AQ412:AQ413"/>
    <mergeCell ref="F686:F687"/>
    <mergeCell ref="B702:B703"/>
    <mergeCell ref="AT450:AT451"/>
    <mergeCell ref="D348:D349"/>
    <mergeCell ref="AQ712:AQ713"/>
    <mergeCell ref="AQ870:AQ871"/>
    <mergeCell ref="AV216:AV217"/>
    <mergeCell ref="A180:A181"/>
    <mergeCell ref="I482:I483"/>
    <mergeCell ref="AP48:AP49"/>
    <mergeCell ref="AV210:AV211"/>
    <mergeCell ref="D648:D649"/>
    <mergeCell ref="AV330:AV331"/>
    <mergeCell ref="D768:D769"/>
    <mergeCell ref="I108:I109"/>
    <mergeCell ref="AS42:AS43"/>
    <mergeCell ref="AV516:AV517"/>
    <mergeCell ref="A480:A481"/>
    <mergeCell ref="I782:I783"/>
    <mergeCell ref="AP348:AP349"/>
    <mergeCell ref="AS200:AS201"/>
    <mergeCell ref="C98:C99"/>
    <mergeCell ref="A638:A639"/>
    <mergeCell ref="AS500:AS501"/>
    <mergeCell ref="AP648:AP649"/>
    <mergeCell ref="C398:C399"/>
    <mergeCell ref="B730:B731"/>
    <mergeCell ref="A938:A939"/>
    <mergeCell ref="AV58:AV59"/>
    <mergeCell ref="AU266:AU267"/>
    <mergeCell ref="C152:C153"/>
    <mergeCell ref="AT592:AT593"/>
    <mergeCell ref="I466:I467"/>
    <mergeCell ref="AV358:AV359"/>
    <mergeCell ref="A322:A323"/>
    <mergeCell ref="I624:I625"/>
    <mergeCell ref="AS184:AS185"/>
    <mergeCell ref="I250:I251"/>
    <mergeCell ref="F450:F451"/>
    <mergeCell ref="C82:C83"/>
    <mergeCell ref="A622:A623"/>
    <mergeCell ref="AS858:AS859"/>
    <mergeCell ref="AP490:AP491"/>
    <mergeCell ref="I924:I925"/>
    <mergeCell ref="H216:H217"/>
    <mergeCell ref="F756:F757"/>
    <mergeCell ref="F750:F751"/>
    <mergeCell ref="B202:B203"/>
    <mergeCell ref="A534:A535"/>
    <mergeCell ref="H402:H403"/>
    <mergeCell ref="D418:D419"/>
    <mergeCell ref="H516:H517"/>
    <mergeCell ref="AU924:AU925"/>
    <mergeCell ref="C294:C295"/>
    <mergeCell ref="AR120:AR121"/>
    <mergeCell ref="B18:B19"/>
    <mergeCell ref="D718:D719"/>
    <mergeCell ref="E60:E61"/>
    <mergeCell ref="C594:C595"/>
    <mergeCell ref="AV580:AV581"/>
    <mergeCell ref="AP418:AP419"/>
    <mergeCell ref="F478:F479"/>
    <mergeCell ref="AS886:AS887"/>
    <mergeCell ref="AR178:AR179"/>
    <mergeCell ref="AP718:AP719"/>
    <mergeCell ref="F784:F785"/>
    <mergeCell ref="AU216:AU217"/>
    <mergeCell ref="E114:E115"/>
    <mergeCell ref="E70:E71"/>
    <mergeCell ref="C610:C611"/>
    <mergeCell ref="AU330:AU331"/>
    <mergeCell ref="AR478:AR479"/>
    <mergeCell ref="C768:C769"/>
    <mergeCell ref="AR636:AR637"/>
    <mergeCell ref="AU516:AU517"/>
    <mergeCell ref="AW96:AW97"/>
    <mergeCell ref="AU630:AU631"/>
    <mergeCell ref="H896:H897"/>
    <mergeCell ref="AW282:AW283"/>
    <mergeCell ref="C38:C39"/>
    <mergeCell ref="B72:B73"/>
    <mergeCell ref="AT108:AT109"/>
    <mergeCell ref="C338:C339"/>
    <mergeCell ref="E740:E741"/>
    <mergeCell ref="H466:H467"/>
    <mergeCell ref="B88:B89"/>
    <mergeCell ref="H250:H251"/>
    <mergeCell ref="H924:H925"/>
    <mergeCell ref="D332:D333"/>
    <mergeCell ref="C664:C665"/>
    <mergeCell ref="AW318:AW319"/>
    <mergeCell ref="G216:G217"/>
    <mergeCell ref="E756:E757"/>
    <mergeCell ref="B388:B389"/>
    <mergeCell ref="AT624:AT625"/>
    <mergeCell ref="G522:G523"/>
    <mergeCell ref="AT250:AT251"/>
    <mergeCell ref="G516:G517"/>
    <mergeCell ref="F848:F849"/>
    <mergeCell ref="AU716:AU717"/>
    <mergeCell ref="AT924:AT925"/>
    <mergeCell ref="E882:E883"/>
    <mergeCell ref="H608:H609"/>
    <mergeCell ref="D60:D61"/>
    <mergeCell ref="AW46:AW47"/>
    <mergeCell ref="E484:E485"/>
    <mergeCell ref="I582:I583"/>
    <mergeCell ref="AT308:AT309"/>
    <mergeCell ref="H914:H915"/>
    <mergeCell ref="AR848:AR849"/>
    <mergeCell ref="D360:D361"/>
    <mergeCell ref="AW346:AW347"/>
    <mergeCell ref="G244:G245"/>
    <mergeCell ref="E784:E785"/>
    <mergeCell ref="AT608:AT609"/>
    <mergeCell ref="AP60:AP61"/>
    <mergeCell ref="AT766:AT767"/>
    <mergeCell ref="AQ484:AQ485"/>
    <mergeCell ref="AW646:AW647"/>
    <mergeCell ref="B610:B611"/>
    <mergeCell ref="G544:G545"/>
    <mergeCell ref="AQ478:AQ479"/>
    <mergeCell ref="B436:B437"/>
    <mergeCell ref="D376:D377"/>
    <mergeCell ref="AV96:AV97"/>
    <mergeCell ref="AQ784:AQ785"/>
    <mergeCell ref="D534:D535"/>
    <mergeCell ref="D202:D203"/>
    <mergeCell ref="E468:E469"/>
    <mergeCell ref="AW188:AW189"/>
    <mergeCell ref="AS544:AS545"/>
    <mergeCell ref="AV396:AV397"/>
    <mergeCell ref="D834:D835"/>
    <mergeCell ref="E626:E627"/>
    <mergeCell ref="AV64:AV65"/>
    <mergeCell ref="G870:G871"/>
    <mergeCell ref="D502:D503"/>
    <mergeCell ref="B338:B339"/>
    <mergeCell ref="F48:F49"/>
    <mergeCell ref="AV696:AV697"/>
    <mergeCell ref="AW488:AW489"/>
    <mergeCell ref="AP534:AP535"/>
    <mergeCell ref="E926:E927"/>
    <mergeCell ref="AP202:AP203"/>
    <mergeCell ref="AQ468:AQ469"/>
    <mergeCell ref="F348:F349"/>
    <mergeCell ref="AW788:AW789"/>
    <mergeCell ref="AQ620:AQ621"/>
    <mergeCell ref="G686:G687"/>
    <mergeCell ref="I232:I233"/>
    <mergeCell ref="D404:D405"/>
    <mergeCell ref="A88:A89"/>
    <mergeCell ref="D518:D519"/>
    <mergeCell ref="AV754:AV755"/>
    <mergeCell ref="AQ926:AQ927"/>
    <mergeCell ref="G598:G599"/>
    <mergeCell ref="I532:I533"/>
    <mergeCell ref="A388:A389"/>
    <mergeCell ref="I652:I653"/>
    <mergeCell ref="AP256:AP257"/>
    <mergeCell ref="AS686:AS687"/>
    <mergeCell ref="A56:A57"/>
    <mergeCell ref="AQ832:AQ833"/>
    <mergeCell ref="AS250:AS251"/>
    <mergeCell ref="B480:B481"/>
    <mergeCell ref="F190:F191"/>
    <mergeCell ref="AS598:AS599"/>
    <mergeCell ref="AU16:AU17"/>
    <mergeCell ref="G614:G615"/>
    <mergeCell ref="C454:C455"/>
    <mergeCell ref="C60:C61"/>
    <mergeCell ref="F490:F491"/>
    <mergeCell ref="AV108:AV109"/>
    <mergeCell ref="I374:I375"/>
    <mergeCell ref="AQ848:AQ849"/>
    <mergeCell ref="G914:G915"/>
    <mergeCell ref="C360:C361"/>
    <mergeCell ref="AR190:AR191"/>
    <mergeCell ref="AS614:AS615"/>
    <mergeCell ref="AV20:AV21"/>
    <mergeCell ref="AS608:AS609"/>
    <mergeCell ref="E126:E127"/>
    <mergeCell ref="I674:I675"/>
    <mergeCell ref="D898:D899"/>
    <mergeCell ref="I832:I833"/>
    <mergeCell ref="D452:D453"/>
    <mergeCell ref="AS914:AS915"/>
    <mergeCell ref="AV320:AV321"/>
    <mergeCell ref="A284:A285"/>
    <mergeCell ref="AP152:AP153"/>
    <mergeCell ref="F218:F219"/>
    <mergeCell ref="I700:I701"/>
    <mergeCell ref="C50:C51"/>
    <mergeCell ref="AU674:AU675"/>
    <mergeCell ref="C44:C45"/>
    <mergeCell ref="G756:G757"/>
    <mergeCell ref="AP452:AP453"/>
    <mergeCell ref="AU832:AU833"/>
    <mergeCell ref="C202:C203"/>
    <mergeCell ref="D468:D469"/>
    <mergeCell ref="AR218:AR219"/>
    <mergeCell ref="C502:C503"/>
    <mergeCell ref="H636:H637"/>
    <mergeCell ref="E268:E269"/>
    <mergeCell ref="I902:I903"/>
    <mergeCell ref="AP468:AP469"/>
    <mergeCell ref="AV788:AV789"/>
    <mergeCell ref="AP626:AP627"/>
    <mergeCell ref="AS662:AS663"/>
    <mergeCell ref="I728:I729"/>
    <mergeCell ref="C518:C519"/>
    <mergeCell ref="AR386:AR387"/>
    <mergeCell ref="AP926:AP927"/>
    <mergeCell ref="H20:H21"/>
    <mergeCell ref="F598:F599"/>
    <mergeCell ref="F560:F561"/>
    <mergeCell ref="AR686:AR687"/>
    <mergeCell ref="H320:H321"/>
    <mergeCell ref="AU728:AU729"/>
    <mergeCell ref="AW820:AW821"/>
    <mergeCell ref="E190:E191"/>
    <mergeCell ref="D522:D523"/>
    <mergeCell ref="AR598:AR599"/>
    <mergeCell ref="H620:H621"/>
    <mergeCell ref="AW58:AW59"/>
    <mergeCell ref="AT206:AT207"/>
    <mergeCell ref="E490:E491"/>
    <mergeCell ref="D822:D823"/>
    <mergeCell ref="F914:F915"/>
    <mergeCell ref="AQ190:AQ191"/>
    <mergeCell ref="G256:G257"/>
    <mergeCell ref="AP522:AP523"/>
    <mergeCell ref="F582:F583"/>
    <mergeCell ref="AR614:AR615"/>
    <mergeCell ref="H680:H681"/>
    <mergeCell ref="C414:C415"/>
    <mergeCell ref="AR282:AR283"/>
    <mergeCell ref="AQ490:AQ491"/>
    <mergeCell ref="AP822:AP823"/>
    <mergeCell ref="C572:C573"/>
    <mergeCell ref="AT374:AT375"/>
    <mergeCell ref="AR914:AR915"/>
    <mergeCell ref="AS706:AS707"/>
    <mergeCell ref="E218:E219"/>
    <mergeCell ref="E332:E333"/>
    <mergeCell ref="G272:G273"/>
    <mergeCell ref="AR740:AR741"/>
    <mergeCell ref="AW86:AW87"/>
    <mergeCell ref="B50:B51"/>
    <mergeCell ref="AT674:AT675"/>
    <mergeCell ref="AW200:AW201"/>
    <mergeCell ref="B350:B351"/>
    <mergeCell ref="AT586:AT587"/>
    <mergeCell ref="AQ218:AQ219"/>
    <mergeCell ref="B508:B509"/>
    <mergeCell ref="E234:E235"/>
    <mergeCell ref="AR756:AR757"/>
    <mergeCell ref="AT886:AT887"/>
    <mergeCell ref="H822:H823"/>
    <mergeCell ref="D268:D269"/>
    <mergeCell ref="H570:H571"/>
    <mergeCell ref="H728:H729"/>
    <mergeCell ref="AQ234:AQ235"/>
    <mergeCell ref="E560:E561"/>
    <mergeCell ref="B192:B193"/>
    <mergeCell ref="AP268:AP269"/>
    <mergeCell ref="AQ60:AQ61"/>
    <mergeCell ref="G320:G321"/>
    <mergeCell ref="B492:B493"/>
    <mergeCell ref="AT728:AT729"/>
    <mergeCell ref="AQ360:AQ361"/>
    <mergeCell ref="D38:D39"/>
    <mergeCell ref="E376:E377"/>
    <mergeCell ref="AS452:AS453"/>
    <mergeCell ref="I86:I87"/>
    <mergeCell ref="G620:G621"/>
    <mergeCell ref="A458:A459"/>
    <mergeCell ref="D338:D339"/>
    <mergeCell ref="AS206:AS207"/>
    <mergeCell ref="I386:I387"/>
    <mergeCell ref="C218:C219"/>
    <mergeCell ref="A758:A759"/>
    <mergeCell ref="H870:H871"/>
    <mergeCell ref="AS506:AS507"/>
    <mergeCell ref="E588:E589"/>
    <mergeCell ref="E702:E703"/>
    <mergeCell ref="AV504:AV505"/>
    <mergeCell ref="H22:H23"/>
    <mergeCell ref="G354:G355"/>
    <mergeCell ref="G348:G349"/>
    <mergeCell ref="E888:E889"/>
    <mergeCell ref="D180:D181"/>
    <mergeCell ref="AS48:AS49"/>
    <mergeCell ref="I114:I115"/>
    <mergeCell ref="AQ588:AQ589"/>
    <mergeCell ref="G648:G649"/>
    <mergeCell ref="AQ582:AQ583"/>
    <mergeCell ref="AQ740:AQ741"/>
    <mergeCell ref="AV86:AV87"/>
    <mergeCell ref="D480:D481"/>
    <mergeCell ref="AS348:AS349"/>
    <mergeCell ref="D638:D639"/>
    <mergeCell ref="A786:A787"/>
    <mergeCell ref="AT772:AT773"/>
    <mergeCell ref="AP218:AP219"/>
    <mergeCell ref="AP180:AP181"/>
    <mergeCell ref="AS648:AS649"/>
    <mergeCell ref="I766:I767"/>
    <mergeCell ref="D938:D939"/>
    <mergeCell ref="C116:C117"/>
    <mergeCell ref="G822:G823"/>
    <mergeCell ref="I36:I37"/>
    <mergeCell ref="D208:D209"/>
    <mergeCell ref="AV70:AV71"/>
    <mergeCell ref="I336:I337"/>
    <mergeCell ref="AS822:AS823"/>
    <mergeCell ref="A192:A193"/>
    <mergeCell ref="I450:I451"/>
    <mergeCell ref="AV858:AV859"/>
    <mergeCell ref="AP208:AP209"/>
    <mergeCell ref="C474:C475"/>
    <mergeCell ref="AT914:AT915"/>
    <mergeCell ref="AS728:AS729"/>
    <mergeCell ref="AP360:AP361"/>
    <mergeCell ref="I750:I751"/>
    <mergeCell ref="H86:H87"/>
    <mergeCell ref="F626:F627"/>
    <mergeCell ref="G418:G419"/>
    <mergeCell ref="C774:C775"/>
    <mergeCell ref="C258:C259"/>
    <mergeCell ref="C932:C933"/>
    <mergeCell ref="H386:H387"/>
    <mergeCell ref="E18:E19"/>
    <mergeCell ref="AQ652:AQ653"/>
    <mergeCell ref="G718:G719"/>
    <mergeCell ref="AV586:AV587"/>
    <mergeCell ref="B218:B219"/>
    <mergeCell ref="AP376:AP377"/>
    <mergeCell ref="AT86:AT87"/>
    <mergeCell ref="I484:I485"/>
    <mergeCell ref="AS418:AS419"/>
    <mergeCell ref="H686:H687"/>
    <mergeCell ref="I478:I479"/>
    <mergeCell ref="A856:A857"/>
    <mergeCell ref="B524:B525"/>
    <mergeCell ref="AV886:AV887"/>
    <mergeCell ref="A850:A851"/>
    <mergeCell ref="F354:F355"/>
    <mergeCell ref="AU178:AU179"/>
    <mergeCell ref="AT386:AT387"/>
    <mergeCell ref="AS718:AS719"/>
    <mergeCell ref="AS712:AS713"/>
    <mergeCell ref="AS870:AS871"/>
    <mergeCell ref="C180:C181"/>
    <mergeCell ref="H114:H115"/>
    <mergeCell ref="F654:F655"/>
    <mergeCell ref="H70:H71"/>
    <mergeCell ref="AP588:AP589"/>
    <mergeCell ref="F610:F611"/>
    <mergeCell ref="F648:F649"/>
    <mergeCell ref="AU478:AU479"/>
    <mergeCell ref="F768:F769"/>
    <mergeCell ref="C916:C917"/>
    <mergeCell ref="AU636:AU637"/>
    <mergeCell ref="AW570:AW571"/>
    <mergeCell ref="AV902:AV903"/>
    <mergeCell ref="AR354:AR355"/>
    <mergeCell ref="AR348:AR349"/>
    <mergeCell ref="AS772:AS773"/>
    <mergeCell ref="F38:F39"/>
    <mergeCell ref="E246:E247"/>
    <mergeCell ref="AT114:AT115"/>
    <mergeCell ref="AR648:AR649"/>
    <mergeCell ref="I706:I707"/>
    <mergeCell ref="AP272:AP273"/>
    <mergeCell ref="AW266:AW267"/>
    <mergeCell ref="F338:F339"/>
    <mergeCell ref="H430:H431"/>
    <mergeCell ref="AU838:AU839"/>
    <mergeCell ref="AR38:AR39"/>
    <mergeCell ref="C322:C323"/>
    <mergeCell ref="AP730:AP731"/>
    <mergeCell ref="E88:E89"/>
    <mergeCell ref="AR496:AR497"/>
    <mergeCell ref="AU858:AU859"/>
    <mergeCell ref="AR490:AR491"/>
    <mergeCell ref="AT430:AT431"/>
    <mergeCell ref="E274:E275"/>
    <mergeCell ref="H756:H757"/>
    <mergeCell ref="E388:E389"/>
    <mergeCell ref="AW624:AW625"/>
    <mergeCell ref="AT256:AT257"/>
    <mergeCell ref="AQ456:AQ457"/>
    <mergeCell ref="AT336:AT337"/>
    <mergeCell ref="B258:B259"/>
    <mergeCell ref="AW924:AW925"/>
    <mergeCell ref="AV102:AV103"/>
    <mergeCell ref="D540:D541"/>
    <mergeCell ref="D18:D19"/>
    <mergeCell ref="F718:F719"/>
    <mergeCell ref="B558:B559"/>
    <mergeCell ref="G60:G61"/>
    <mergeCell ref="AV402:AV403"/>
    <mergeCell ref="AR418:AR419"/>
    <mergeCell ref="H484:H485"/>
    <mergeCell ref="B316:B317"/>
    <mergeCell ref="AU886:AU887"/>
    <mergeCell ref="AW940:AW941"/>
    <mergeCell ref="AR718:AR719"/>
    <mergeCell ref="H784:H785"/>
    <mergeCell ref="B616:B617"/>
    <mergeCell ref="G70:G71"/>
    <mergeCell ref="AT484:AT485"/>
    <mergeCell ref="AQ116:AQ117"/>
    <mergeCell ref="AT478:AT479"/>
    <mergeCell ref="E768:E769"/>
    <mergeCell ref="B916:B917"/>
    <mergeCell ref="AT636:AT637"/>
    <mergeCell ref="AU902:AU903"/>
    <mergeCell ref="G376:G377"/>
    <mergeCell ref="AV244:AV245"/>
    <mergeCell ref="A208:A209"/>
    <mergeCell ref="G534:G535"/>
    <mergeCell ref="AQ22:AQ23"/>
    <mergeCell ref="F860:F861"/>
    <mergeCell ref="E38:E39"/>
    <mergeCell ref="AV544:AV545"/>
    <mergeCell ref="AR560:AR561"/>
    <mergeCell ref="AT652:AT653"/>
    <mergeCell ref="E338:E339"/>
    <mergeCell ref="I48:I49"/>
    <mergeCell ref="AR860:AR861"/>
    <mergeCell ref="B758:B759"/>
    <mergeCell ref="AQ38:AQ39"/>
    <mergeCell ref="G104:G105"/>
    <mergeCell ref="AT506:AT507"/>
    <mergeCell ref="AT620:AT621"/>
    <mergeCell ref="AP72:AP73"/>
    <mergeCell ref="AQ338:AQ339"/>
    <mergeCell ref="G404:G405"/>
    <mergeCell ref="D88:D89"/>
    <mergeCell ref="AQ496:AQ497"/>
    <mergeCell ref="D388:D389"/>
    <mergeCell ref="AV624:AV625"/>
    <mergeCell ref="AS256:AS257"/>
    <mergeCell ref="AQ796:AQ797"/>
    <mergeCell ref="I522:I523"/>
    <mergeCell ref="AP88:AP89"/>
    <mergeCell ref="F154:F155"/>
    <mergeCell ref="F670:F671"/>
    <mergeCell ref="H848:H849"/>
    <mergeCell ref="AV924:AV925"/>
    <mergeCell ref="I190:I191"/>
    <mergeCell ref="C22:C23"/>
    <mergeCell ref="AP274:AP275"/>
    <mergeCell ref="A562:A563"/>
    <mergeCell ref="AP388:AP389"/>
    <mergeCell ref="D446:D447"/>
    <mergeCell ref="G484:G485"/>
    <mergeCell ref="AT848:AT849"/>
    <mergeCell ref="D746:D747"/>
    <mergeCell ref="G152:G153"/>
    <mergeCell ref="G784:G785"/>
    <mergeCell ref="AV614:AV615"/>
    <mergeCell ref="AV608:AV609"/>
    <mergeCell ref="AR60:AR61"/>
    <mergeCell ref="AQ392:AQ393"/>
    <mergeCell ref="F506:F507"/>
    <mergeCell ref="A290:A291"/>
    <mergeCell ref="C224:C225"/>
    <mergeCell ref="I550:I551"/>
    <mergeCell ref="AS484:AS485"/>
    <mergeCell ref="I544:I545"/>
    <mergeCell ref="A922:A923"/>
    <mergeCell ref="A916:A917"/>
    <mergeCell ref="A590:A591"/>
    <mergeCell ref="F376:F377"/>
    <mergeCell ref="AU244:AU245"/>
    <mergeCell ref="AS784:AS785"/>
    <mergeCell ref="C682:C683"/>
    <mergeCell ref="F202:F203"/>
    <mergeCell ref="H142:H143"/>
    <mergeCell ref="G468:G469"/>
    <mergeCell ref="AU544:AU545"/>
    <mergeCell ref="AV336:AV337"/>
    <mergeCell ref="AT876:AT877"/>
    <mergeCell ref="D774:D775"/>
    <mergeCell ref="I234:I235"/>
    <mergeCell ref="AR376:AR377"/>
    <mergeCell ref="AW310:AW311"/>
    <mergeCell ref="B274:B275"/>
    <mergeCell ref="AV642:AV643"/>
    <mergeCell ref="A606:A607"/>
    <mergeCell ref="AQ860:AQ861"/>
    <mergeCell ref="AP38:AP39"/>
    <mergeCell ref="F104:F105"/>
    <mergeCell ref="AS468:AS469"/>
    <mergeCell ref="AU86:AU87"/>
    <mergeCell ref="AS626:AS627"/>
    <mergeCell ref="AP338:AP339"/>
    <mergeCell ref="F404:F405"/>
    <mergeCell ref="AU392:AU393"/>
    <mergeCell ref="AU386:AU387"/>
    <mergeCell ref="AS926:AS927"/>
    <mergeCell ref="C824:C825"/>
    <mergeCell ref="AR104:AR105"/>
    <mergeCell ref="H170:H171"/>
    <mergeCell ref="AV810:AV811"/>
    <mergeCell ref="AU140:AU141"/>
    <mergeCell ref="AU686:AU687"/>
    <mergeCell ref="AR404:AR405"/>
    <mergeCell ref="F576:F577"/>
    <mergeCell ref="AU598:AU599"/>
    <mergeCell ref="I614:I615"/>
    <mergeCell ref="F876:F877"/>
    <mergeCell ref="B328:B329"/>
    <mergeCell ref="I914:I915"/>
    <mergeCell ref="AP480:AP481"/>
    <mergeCell ref="C752:C753"/>
    <mergeCell ref="AT190:AT191"/>
    <mergeCell ref="AW74:AW75"/>
    <mergeCell ref="AU614:AU615"/>
    <mergeCell ref="AR762:AR763"/>
    <mergeCell ref="AR246:AR247"/>
    <mergeCell ref="AW380:AW381"/>
    <mergeCell ref="AW374:AW375"/>
    <mergeCell ref="AU914:AU915"/>
    <mergeCell ref="E812:E813"/>
    <mergeCell ref="H218:H219"/>
    <mergeCell ref="E50:E51"/>
    <mergeCell ref="AW674:AW675"/>
    <mergeCell ref="AQ506:AQ507"/>
    <mergeCell ref="I756:I757"/>
    <mergeCell ref="B356:B357"/>
    <mergeCell ref="AU342:AU343"/>
    <mergeCell ref="AQ812:AQ813"/>
    <mergeCell ref="AT218:AT219"/>
    <mergeCell ref="C894:C895"/>
    <mergeCell ref="H234:H235"/>
    <mergeCell ref="AW102:AW103"/>
    <mergeCell ref="AU642:AU643"/>
    <mergeCell ref="AU756:AU757"/>
    <mergeCell ref="AR468:AR469"/>
    <mergeCell ref="AW402:AW403"/>
    <mergeCell ref="AR626:AR627"/>
    <mergeCell ref="AW522:AW523"/>
    <mergeCell ref="E408:E409"/>
    <mergeCell ref="AT234:AT235"/>
    <mergeCell ref="B672:B673"/>
    <mergeCell ref="AT392:AT393"/>
    <mergeCell ref="AR926:AR927"/>
    <mergeCell ref="B824:B825"/>
    <mergeCell ref="E708:E709"/>
    <mergeCell ref="B392:B393"/>
    <mergeCell ref="AV152:AV153"/>
    <mergeCell ref="AT692:AT693"/>
    <mergeCell ref="AT686:AT687"/>
    <mergeCell ref="AW728:AW729"/>
    <mergeCell ref="B692:B693"/>
    <mergeCell ref="H892:H893"/>
    <mergeCell ref="D344:D345"/>
    <mergeCell ref="D458:D459"/>
    <mergeCell ref="AV206:AV207"/>
    <mergeCell ref="AR610:AR611"/>
    <mergeCell ref="A328:A329"/>
    <mergeCell ref="AT376:AT377"/>
    <mergeCell ref="I256:I257"/>
    <mergeCell ref="H588:H589"/>
    <mergeCell ref="AW456:AW457"/>
    <mergeCell ref="A628:A629"/>
    <mergeCell ref="B420:B421"/>
    <mergeCell ref="AQ246:AQ247"/>
    <mergeCell ref="D186:D187"/>
    <mergeCell ref="B720:B721"/>
    <mergeCell ref="AV380:AV381"/>
    <mergeCell ref="AS12:AS13"/>
    <mergeCell ref="G180:G181"/>
    <mergeCell ref="AV48:AV49"/>
    <mergeCell ref="A12:A13"/>
    <mergeCell ref="D486:D487"/>
    <mergeCell ref="AV680:AV681"/>
    <mergeCell ref="AW472:AW473"/>
    <mergeCell ref="A356:A357"/>
    <mergeCell ref="AV348:AV349"/>
    <mergeCell ref="A312:A313"/>
    <mergeCell ref="AW772:AW773"/>
    <mergeCell ref="F878:F879"/>
    <mergeCell ref="C122:C123"/>
    <mergeCell ref="B894:B895"/>
    <mergeCell ref="C78:C79"/>
    <mergeCell ref="AU272:AU273"/>
    <mergeCell ref="AT756:AT757"/>
    <mergeCell ref="AQ904:AQ905"/>
    <mergeCell ref="AV408:AV409"/>
    <mergeCell ref="A372:A373"/>
    <mergeCell ref="D802:D803"/>
    <mergeCell ref="AV522:AV523"/>
    <mergeCell ref="AQ142:AQ143"/>
    <mergeCell ref="D408:D409"/>
    <mergeCell ref="A40:A41"/>
    <mergeCell ref="G208:G209"/>
    <mergeCell ref="I300:I301"/>
    <mergeCell ref="AS234:AS235"/>
    <mergeCell ref="AV708:AV709"/>
    <mergeCell ref="A672:A673"/>
    <mergeCell ref="AV276:AV277"/>
    <mergeCell ref="F174:F175"/>
    <mergeCell ref="AV822:AV823"/>
    <mergeCell ref="D708:D709"/>
    <mergeCell ref="A340:A341"/>
    <mergeCell ref="AT326:AT327"/>
    <mergeCell ref="F474:F475"/>
    <mergeCell ref="AU300:AU301"/>
    <mergeCell ref="AP78:AP79"/>
    <mergeCell ref="C458:C459"/>
    <mergeCell ref="F932:F933"/>
    <mergeCell ref="E110:E111"/>
    <mergeCell ref="A514:A515"/>
    <mergeCell ref="C758:C759"/>
    <mergeCell ref="AS376:AS377"/>
    <mergeCell ref="A814:A815"/>
    <mergeCell ref="AV456:AV457"/>
    <mergeCell ref="AU142:AU143"/>
    <mergeCell ref="C28:C29"/>
    <mergeCell ref="I354:I355"/>
    <mergeCell ref="C186:C187"/>
    <mergeCell ref="A726:A727"/>
    <mergeCell ref="AU442:AU443"/>
    <mergeCell ref="AU48:AU49"/>
    <mergeCell ref="I654:I655"/>
    <mergeCell ref="C486:C487"/>
    <mergeCell ref="D910:D911"/>
    <mergeCell ref="E252:E253"/>
    <mergeCell ref="C786:C787"/>
    <mergeCell ref="AV772:AV773"/>
    <mergeCell ref="AW114:AW115"/>
    <mergeCell ref="B78:B79"/>
    <mergeCell ref="AP910:AP911"/>
    <mergeCell ref="B378:B379"/>
    <mergeCell ref="C328:C329"/>
    <mergeCell ref="A868:A869"/>
    <mergeCell ref="A862:A863"/>
    <mergeCell ref="C802:C803"/>
    <mergeCell ref="AU522:AU523"/>
    <mergeCell ref="AU190:AU191"/>
    <mergeCell ref="AW130:AW131"/>
    <mergeCell ref="C628:C629"/>
    <mergeCell ref="E174:E175"/>
    <mergeCell ref="AU822:AU823"/>
    <mergeCell ref="AU490:AU491"/>
    <mergeCell ref="AW36:AW37"/>
    <mergeCell ref="C928:C929"/>
    <mergeCell ref="AR208:AR209"/>
    <mergeCell ref="AW588:AW589"/>
    <mergeCell ref="E474:E475"/>
    <mergeCell ref="B106:B107"/>
    <mergeCell ref="AU92:AU93"/>
    <mergeCell ref="AT456:AT457"/>
    <mergeCell ref="G240:G241"/>
    <mergeCell ref="E774:E775"/>
    <mergeCell ref="E932:E933"/>
    <mergeCell ref="H658:H659"/>
    <mergeCell ref="C698:C699"/>
    <mergeCell ref="AU418:AU419"/>
    <mergeCell ref="D524:D525"/>
    <mergeCell ref="E316:E317"/>
    <mergeCell ref="C856:C857"/>
    <mergeCell ref="H790:H791"/>
    <mergeCell ref="C850:C851"/>
    <mergeCell ref="AT142:AT143"/>
    <mergeCell ref="H354:H355"/>
    <mergeCell ref="AW178:AW179"/>
    <mergeCell ref="E616:E617"/>
    <mergeCell ref="AT442:AT443"/>
    <mergeCell ref="B486:B487"/>
    <mergeCell ref="AQ316:AQ317"/>
    <mergeCell ref="G382:G383"/>
    <mergeCell ref="B442:B443"/>
    <mergeCell ref="E916:E917"/>
    <mergeCell ref="AW636:AW637"/>
    <mergeCell ref="AT196:AT197"/>
    <mergeCell ref="D94:D95"/>
    <mergeCell ref="AT354:AT355"/>
    <mergeCell ref="D252:D253"/>
    <mergeCell ref="AS76:AS77"/>
    <mergeCell ref="B786:B787"/>
    <mergeCell ref="AQ616:AQ617"/>
    <mergeCell ref="H38:H39"/>
    <mergeCell ref="A84:A85"/>
    <mergeCell ref="AV114:AV115"/>
    <mergeCell ref="A78:A79"/>
    <mergeCell ref="E344:E345"/>
    <mergeCell ref="D552:D553"/>
    <mergeCell ref="C878:C879"/>
    <mergeCell ref="AW212:AW213"/>
    <mergeCell ref="B176:B177"/>
    <mergeCell ref="AW206:AW207"/>
    <mergeCell ref="AP252:AP253"/>
    <mergeCell ref="A378:A379"/>
    <mergeCell ref="E644:E645"/>
    <mergeCell ref="AT38:AT39"/>
    <mergeCell ref="C144:C145"/>
    <mergeCell ref="E844:E845"/>
    <mergeCell ref="B476:B477"/>
    <mergeCell ref="AQ344:AQ345"/>
    <mergeCell ref="AW506:AW507"/>
    <mergeCell ref="AT338:AT339"/>
    <mergeCell ref="G604:G605"/>
    <mergeCell ref="D236:D237"/>
    <mergeCell ref="AQ644:AQ645"/>
    <mergeCell ref="A112:A113"/>
    <mergeCell ref="A106:A107"/>
    <mergeCell ref="I370:I371"/>
    <mergeCell ref="I364:I365"/>
    <mergeCell ref="G904:G905"/>
    <mergeCell ref="A226:A227"/>
    <mergeCell ref="D588:D589"/>
    <mergeCell ref="AP236:AP237"/>
    <mergeCell ref="AP394:AP395"/>
    <mergeCell ref="C172:C173"/>
    <mergeCell ref="AV158:AV159"/>
    <mergeCell ref="G446:G447"/>
    <mergeCell ref="B856:B857"/>
    <mergeCell ref="G746:G747"/>
    <mergeCell ref="D464:D465"/>
    <mergeCell ref="I838:I839"/>
    <mergeCell ref="D616:D617"/>
    <mergeCell ref="AS446:AS447"/>
    <mergeCell ref="I506:I507"/>
    <mergeCell ref="AV326:AV327"/>
    <mergeCell ref="A878:A879"/>
    <mergeCell ref="F224:F225"/>
    <mergeCell ref="AV484:AV485"/>
    <mergeCell ref="AP316:AP317"/>
    <mergeCell ref="F382:F383"/>
    <mergeCell ref="AS790:AS791"/>
    <mergeCell ref="D916:D917"/>
    <mergeCell ref="AS746:AS747"/>
    <mergeCell ref="C208:C209"/>
    <mergeCell ref="AP616:AP617"/>
    <mergeCell ref="F682:F683"/>
    <mergeCell ref="A906:A907"/>
    <mergeCell ref="AR382:AR383"/>
    <mergeCell ref="B840:B841"/>
    <mergeCell ref="AP916:AP917"/>
    <mergeCell ref="E160:E161"/>
    <mergeCell ref="A176:A177"/>
    <mergeCell ref="AS800:AS801"/>
    <mergeCell ref="D758:D759"/>
    <mergeCell ref="F698:F699"/>
    <mergeCell ref="AS38:AS39"/>
    <mergeCell ref="I104:I105"/>
    <mergeCell ref="D844:D845"/>
    <mergeCell ref="A476:A477"/>
    <mergeCell ref="AP344:AP345"/>
    <mergeCell ref="AV626:AV627"/>
    <mergeCell ref="F524:F525"/>
    <mergeCell ref="I404:I405"/>
    <mergeCell ref="C242:C243"/>
    <mergeCell ref="F604:F605"/>
    <mergeCell ref="C236:C237"/>
    <mergeCell ref="A776:A777"/>
    <mergeCell ref="AP644:AP645"/>
    <mergeCell ref="AV926:AV927"/>
    <mergeCell ref="D660:D661"/>
    <mergeCell ref="F824:F825"/>
    <mergeCell ref="AU104:AU105"/>
    <mergeCell ref="H370:H371"/>
    <mergeCell ref="I162:I163"/>
    <mergeCell ref="AU778:AU779"/>
    <mergeCell ref="H670:H671"/>
    <mergeCell ref="I462:I463"/>
    <mergeCell ref="A318:A319"/>
    <mergeCell ref="AP660:AP661"/>
    <mergeCell ref="I762:I763"/>
    <mergeCell ref="AS696:AS697"/>
    <mergeCell ref="AS180:AS181"/>
    <mergeCell ref="A618:A619"/>
    <mergeCell ref="I920:I921"/>
    <mergeCell ref="AU462:AU463"/>
    <mergeCell ref="H212:H213"/>
    <mergeCell ref="F752:F753"/>
    <mergeCell ref="F746:F747"/>
    <mergeCell ref="C378:C379"/>
    <mergeCell ref="A918:A919"/>
    <mergeCell ref="C464:C465"/>
    <mergeCell ref="AU762:AU763"/>
    <mergeCell ref="AU246:AU247"/>
    <mergeCell ref="AR446:AR447"/>
    <mergeCell ref="H512:H513"/>
    <mergeCell ref="AU920:AU921"/>
    <mergeCell ref="C290:C291"/>
    <mergeCell ref="E230:E231"/>
    <mergeCell ref="E224:E225"/>
    <mergeCell ref="C764:C765"/>
    <mergeCell ref="AR746:AR747"/>
    <mergeCell ref="H812:H813"/>
    <mergeCell ref="AW92:AW93"/>
    <mergeCell ref="B644:B645"/>
    <mergeCell ref="G148:G149"/>
    <mergeCell ref="AV576:AV577"/>
    <mergeCell ref="AT512:AT513"/>
    <mergeCell ref="AR16:AR17"/>
    <mergeCell ref="AU930:AU931"/>
    <mergeCell ref="G448:G449"/>
    <mergeCell ref="AP714:AP715"/>
    <mergeCell ref="F780:F781"/>
    <mergeCell ref="F774:F775"/>
    <mergeCell ref="E66:E67"/>
    <mergeCell ref="C606:C607"/>
    <mergeCell ref="AU842:AU843"/>
    <mergeCell ref="AQ682:AQ683"/>
    <mergeCell ref="H540:H541"/>
    <mergeCell ref="AR474:AR475"/>
    <mergeCell ref="H104:H105"/>
    <mergeCell ref="E372:E373"/>
    <mergeCell ref="AR774:AR775"/>
    <mergeCell ref="E524:E525"/>
    <mergeCell ref="B242:B243"/>
    <mergeCell ref="AQ110:AQ111"/>
    <mergeCell ref="AW234:AW235"/>
    <mergeCell ref="AQ66:AQ67"/>
    <mergeCell ref="G132:G133"/>
    <mergeCell ref="AW908:AW909"/>
    <mergeCell ref="AW392:AW393"/>
    <mergeCell ref="E278:E279"/>
    <mergeCell ref="E824:E825"/>
    <mergeCell ref="AT104:AT105"/>
    <mergeCell ref="B542:B543"/>
    <mergeCell ref="AQ410:AQ411"/>
    <mergeCell ref="B210:B211"/>
    <mergeCell ref="D790:D791"/>
    <mergeCell ref="AU196:AU197"/>
    <mergeCell ref="E94:E95"/>
    <mergeCell ref="A134:A135"/>
    <mergeCell ref="AT162:AT163"/>
    <mergeCell ref="H762:H763"/>
    <mergeCell ref="H920:H921"/>
    <mergeCell ref="H876:H877"/>
    <mergeCell ref="D328:D329"/>
    <mergeCell ref="AW262:AW263"/>
    <mergeCell ref="AT462:AT463"/>
    <mergeCell ref="AQ94:AQ95"/>
    <mergeCell ref="E752:E753"/>
    <mergeCell ref="AV222:AV223"/>
    <mergeCell ref="AT762:AT763"/>
    <mergeCell ref="AT246:AT247"/>
    <mergeCell ref="G512:G513"/>
    <mergeCell ref="F844:F845"/>
    <mergeCell ref="AT920:AT921"/>
    <mergeCell ref="I120:I121"/>
    <mergeCell ref="AV528:AV529"/>
    <mergeCell ref="AS212:AS213"/>
    <mergeCell ref="I278:I279"/>
    <mergeCell ref="AQ752:AQ753"/>
    <mergeCell ref="AQ746:AQ747"/>
    <mergeCell ref="G812:G813"/>
    <mergeCell ref="AS512:AS513"/>
    <mergeCell ref="I578:I579"/>
    <mergeCell ref="H910:H911"/>
    <mergeCell ref="AR844:AR845"/>
    <mergeCell ref="D198:D199"/>
    <mergeCell ref="H904:H905"/>
    <mergeCell ref="D356:D357"/>
    <mergeCell ref="AT936:AT937"/>
    <mergeCell ref="AW342:AW343"/>
    <mergeCell ref="G196:G197"/>
    <mergeCell ref="AS812:AS813"/>
    <mergeCell ref="AT604:AT605"/>
    <mergeCell ref="E894:E895"/>
    <mergeCell ref="AW642:AW643"/>
    <mergeCell ref="B606:B607"/>
    <mergeCell ref="G540:G541"/>
    <mergeCell ref="AV364:AV365"/>
    <mergeCell ref="AT904:AT905"/>
    <mergeCell ref="AS82:AS83"/>
    <mergeCell ref="D372:D373"/>
    <mergeCell ref="AS240:AS241"/>
    <mergeCell ref="AQ780:AQ781"/>
    <mergeCell ref="AS196:AS197"/>
    <mergeCell ref="I262:I263"/>
    <mergeCell ref="AQ774:AQ775"/>
    <mergeCell ref="G408:G409"/>
    <mergeCell ref="AQ894:AQ895"/>
    <mergeCell ref="AV234:AV235"/>
    <mergeCell ref="AP66:AP67"/>
    <mergeCell ref="F132:F133"/>
    <mergeCell ref="E464:E465"/>
    <mergeCell ref="D672:D673"/>
    <mergeCell ref="AS540:AS541"/>
    <mergeCell ref="I174:I175"/>
    <mergeCell ref="I168:I169"/>
    <mergeCell ref="AP372:AP373"/>
    <mergeCell ref="E764:E765"/>
    <mergeCell ref="AR132:AR133"/>
    <mergeCell ref="F344:F345"/>
    <mergeCell ref="B748:B749"/>
    <mergeCell ref="F458:F459"/>
    <mergeCell ref="D514:D515"/>
    <mergeCell ref="AQ916:AQ917"/>
    <mergeCell ref="I528:I529"/>
    <mergeCell ref="AP94:AP95"/>
    <mergeCell ref="AV376:AV377"/>
    <mergeCell ref="I642:I643"/>
    <mergeCell ref="D814:D815"/>
    <mergeCell ref="AU228:AU229"/>
    <mergeCell ref="AP400:AP401"/>
    <mergeCell ref="I828:I829"/>
    <mergeCell ref="AS762:AS763"/>
    <mergeCell ref="F28:F29"/>
    <mergeCell ref="AP514:AP515"/>
    <mergeCell ref="F186:F187"/>
    <mergeCell ref="E394:E395"/>
    <mergeCell ref="D726:D727"/>
    <mergeCell ref="H120:H121"/>
    <mergeCell ref="F660:F661"/>
    <mergeCell ref="AU528:AU529"/>
    <mergeCell ref="F486:F487"/>
    <mergeCell ref="AU828:AU829"/>
    <mergeCell ref="A584:A585"/>
    <mergeCell ref="AQ844:AQ845"/>
    <mergeCell ref="G910:G911"/>
    <mergeCell ref="AV778:AV779"/>
    <mergeCell ref="AR186:AR187"/>
    <mergeCell ref="F786:F787"/>
    <mergeCell ref="I670:I671"/>
    <mergeCell ref="E122:E123"/>
    <mergeCell ref="D894:D895"/>
    <mergeCell ref="E78:E79"/>
    <mergeCell ref="AU370:AU371"/>
    <mergeCell ref="AS910:AS911"/>
    <mergeCell ref="AS904:AS905"/>
    <mergeCell ref="AP148:AP149"/>
    <mergeCell ref="AR82:AR83"/>
    <mergeCell ref="AR196:AR197"/>
    <mergeCell ref="H262:H263"/>
    <mergeCell ref="F802:F803"/>
    <mergeCell ref="C46:C47"/>
    <mergeCell ref="AU670:AU671"/>
    <mergeCell ref="C40:C41"/>
    <mergeCell ref="AP894:AP895"/>
    <mergeCell ref="AP448:AP449"/>
    <mergeCell ref="H174:H175"/>
    <mergeCell ref="AR214:AR215"/>
    <mergeCell ref="F230:F231"/>
    <mergeCell ref="AT262:AT263"/>
    <mergeCell ref="D764:D765"/>
    <mergeCell ref="H474:H475"/>
    <mergeCell ref="E106:E107"/>
    <mergeCell ref="G198:G199"/>
    <mergeCell ref="AP464:AP465"/>
    <mergeCell ref="F530:F531"/>
    <mergeCell ref="H932:H933"/>
    <mergeCell ref="AR224:AR225"/>
    <mergeCell ref="AP764:AP765"/>
    <mergeCell ref="C514:C515"/>
    <mergeCell ref="AW358:AW359"/>
    <mergeCell ref="AS198:AS199"/>
    <mergeCell ref="AU898:AU899"/>
    <mergeCell ref="AR530:AR531"/>
    <mergeCell ref="AU892:AU893"/>
    <mergeCell ref="C814:C815"/>
    <mergeCell ref="H316:H317"/>
    <mergeCell ref="F856:F857"/>
    <mergeCell ref="AW142:AW143"/>
    <mergeCell ref="AW658:AW659"/>
    <mergeCell ref="E28:E29"/>
    <mergeCell ref="AW816:AW817"/>
    <mergeCell ref="B780:B781"/>
    <mergeCell ref="E186:E187"/>
    <mergeCell ref="H616:H617"/>
    <mergeCell ref="AQ160:AQ161"/>
    <mergeCell ref="B448:B449"/>
    <mergeCell ref="AT642:AT643"/>
    <mergeCell ref="AT310:AT311"/>
    <mergeCell ref="H916:H917"/>
    <mergeCell ref="G94:G95"/>
    <mergeCell ref="F910:F911"/>
    <mergeCell ref="AQ186:AQ187"/>
    <mergeCell ref="G252:G253"/>
    <mergeCell ref="H676:H677"/>
    <mergeCell ref="AW500:AW501"/>
    <mergeCell ref="G552:G553"/>
    <mergeCell ref="AQ486:AQ487"/>
    <mergeCell ref="AR910:AR911"/>
    <mergeCell ref="AW800:AW801"/>
    <mergeCell ref="AT518:AT519"/>
    <mergeCell ref="AT676:AT677"/>
    <mergeCell ref="E802:E803"/>
    <mergeCell ref="B46:B47"/>
    <mergeCell ref="AT670:AT671"/>
    <mergeCell ref="I28:I29"/>
    <mergeCell ref="G568:G569"/>
    <mergeCell ref="G174:G175"/>
    <mergeCell ref="B346:B347"/>
    <mergeCell ref="AQ214:AQ215"/>
    <mergeCell ref="AQ328:AQ329"/>
    <mergeCell ref="AS262:AS263"/>
    <mergeCell ref="AQ802:AQ803"/>
    <mergeCell ref="H660:H661"/>
    <mergeCell ref="AV736:AV737"/>
    <mergeCell ref="D106:D107"/>
    <mergeCell ref="AR752:AR753"/>
    <mergeCell ref="E530:E531"/>
    <mergeCell ref="AQ628:AQ629"/>
    <mergeCell ref="I240:I241"/>
    <mergeCell ref="C72:C73"/>
    <mergeCell ref="A612:A613"/>
    <mergeCell ref="A96:A97"/>
    <mergeCell ref="AQ230:AQ231"/>
    <mergeCell ref="AT660:AT661"/>
    <mergeCell ref="AT266:AT267"/>
    <mergeCell ref="AP106:AP107"/>
    <mergeCell ref="A396:A397"/>
    <mergeCell ref="AT812:AT813"/>
    <mergeCell ref="AQ530:AQ531"/>
    <mergeCell ref="AV32:AV33"/>
    <mergeCell ref="G158:G159"/>
    <mergeCell ref="AT566:AT567"/>
    <mergeCell ref="G316:G317"/>
    <mergeCell ref="AV142:AV143"/>
    <mergeCell ref="AV332:AV333"/>
    <mergeCell ref="AP280:AP281"/>
    <mergeCell ref="I224:I225"/>
    <mergeCell ref="I382:I383"/>
    <mergeCell ref="AS316:AS317"/>
    <mergeCell ref="C214:C215"/>
    <mergeCell ref="AV790:AV791"/>
    <mergeCell ref="A754:A755"/>
    <mergeCell ref="AP34:AP35"/>
    <mergeCell ref="F94:F95"/>
    <mergeCell ref="AP580:AP581"/>
    <mergeCell ref="I682:I683"/>
    <mergeCell ref="AS616:AS617"/>
    <mergeCell ref="AP248:AP249"/>
    <mergeCell ref="AR94:AR95"/>
    <mergeCell ref="AV806:AV807"/>
    <mergeCell ref="D176:D177"/>
    <mergeCell ref="AV800:AV801"/>
    <mergeCell ref="AR252:AR253"/>
    <mergeCell ref="A482:A483"/>
    <mergeCell ref="I740:I741"/>
    <mergeCell ref="I698:I699"/>
    <mergeCell ref="I304:I305"/>
    <mergeCell ref="D476:D477"/>
    <mergeCell ref="AS344:AS345"/>
    <mergeCell ref="AQ884:AQ885"/>
    <mergeCell ref="A782:A783"/>
    <mergeCell ref="AP176:AP177"/>
    <mergeCell ref="AP214:AP215"/>
    <mergeCell ref="AU110:AU111"/>
    <mergeCell ref="F236:F237"/>
    <mergeCell ref="AS644:AS645"/>
    <mergeCell ref="AP328:AP329"/>
    <mergeCell ref="G660:G661"/>
    <mergeCell ref="C112:C113"/>
    <mergeCell ref="AV828:AV829"/>
    <mergeCell ref="AR236:AR237"/>
    <mergeCell ref="AU120:AU121"/>
    <mergeCell ref="AS660:AS661"/>
    <mergeCell ref="F926:F927"/>
    <mergeCell ref="E172:E173"/>
    <mergeCell ref="I446:I447"/>
    <mergeCell ref="A818:A819"/>
    <mergeCell ref="AU32:AU33"/>
    <mergeCell ref="AP198:AP199"/>
    <mergeCell ref="I752:I753"/>
    <mergeCell ref="AU332:AU333"/>
    <mergeCell ref="AU446:AU447"/>
    <mergeCell ref="C884:C885"/>
    <mergeCell ref="AW98:AW99"/>
    <mergeCell ref="H224:H225"/>
    <mergeCell ref="AU632:AU633"/>
    <mergeCell ref="H382:H383"/>
    <mergeCell ref="AR316:AR317"/>
    <mergeCell ref="G714:G715"/>
    <mergeCell ref="AU790:AU791"/>
    <mergeCell ref="AU746:AU747"/>
    <mergeCell ref="B362:B363"/>
    <mergeCell ref="I474:I475"/>
    <mergeCell ref="H682:H683"/>
    <mergeCell ref="A846:A847"/>
    <mergeCell ref="AU174:AU175"/>
    <mergeCell ref="AT382:AT383"/>
    <mergeCell ref="AS714:AS715"/>
    <mergeCell ref="AW108:AW109"/>
    <mergeCell ref="C612:C613"/>
    <mergeCell ref="I774:I775"/>
    <mergeCell ref="AU806:AU807"/>
    <mergeCell ref="C176:C177"/>
    <mergeCell ref="H66:H67"/>
    <mergeCell ref="F606:F607"/>
    <mergeCell ref="AU474:AU475"/>
    <mergeCell ref="H740:H741"/>
    <mergeCell ref="C912:C913"/>
    <mergeCell ref="H698:H699"/>
    <mergeCell ref="AW566:AW567"/>
    <mergeCell ref="AV898:AV899"/>
    <mergeCell ref="AR344:AR345"/>
    <mergeCell ref="B204:B205"/>
    <mergeCell ref="AU774:AU775"/>
    <mergeCell ref="E242:E243"/>
    <mergeCell ref="AW866:AW867"/>
    <mergeCell ref="AT110:AT111"/>
    <mergeCell ref="AR650:AR651"/>
    <mergeCell ref="AT66:AT67"/>
    <mergeCell ref="AR644:AR645"/>
    <mergeCell ref="B504:B505"/>
    <mergeCell ref="B110:B111"/>
    <mergeCell ref="AT698:AT699"/>
    <mergeCell ref="AW778:AW779"/>
    <mergeCell ref="AT410:AT411"/>
    <mergeCell ref="H426:H427"/>
    <mergeCell ref="AW250:AW251"/>
    <mergeCell ref="AQ236:AQ237"/>
    <mergeCell ref="AP568:AP569"/>
    <mergeCell ref="C834:C835"/>
    <mergeCell ref="AQ394:AQ395"/>
    <mergeCell ref="AR660:AR661"/>
    <mergeCell ref="AW162:AW163"/>
    <mergeCell ref="F268:F269"/>
    <mergeCell ref="E600:E601"/>
    <mergeCell ref="AQ694:AQ695"/>
    <mergeCell ref="AT426:AT427"/>
    <mergeCell ref="AW462:AW463"/>
    <mergeCell ref="G360:G361"/>
    <mergeCell ref="H752:H753"/>
    <mergeCell ref="E900:E901"/>
    <mergeCell ref="AT332:AT333"/>
    <mergeCell ref="AQ84:AQ85"/>
    <mergeCell ref="AW762:AW763"/>
    <mergeCell ref="AT446:AT447"/>
    <mergeCell ref="AW920:AW921"/>
    <mergeCell ref="B884:B885"/>
    <mergeCell ref="G230:G231"/>
    <mergeCell ref="AV98:AV99"/>
    <mergeCell ref="A62:A63"/>
    <mergeCell ref="AV212:AV213"/>
    <mergeCell ref="AT752:AT753"/>
    <mergeCell ref="D650:D651"/>
    <mergeCell ref="AV398:AV399"/>
    <mergeCell ref="A362:A363"/>
    <mergeCell ref="AR802:AR803"/>
    <mergeCell ref="AV512:AV513"/>
    <mergeCell ref="A30:A31"/>
    <mergeCell ref="C128:C129"/>
    <mergeCell ref="AW936:AW937"/>
    <mergeCell ref="B454:B455"/>
    <mergeCell ref="AR714:AR715"/>
    <mergeCell ref="B612:B613"/>
    <mergeCell ref="AT474:AT475"/>
    <mergeCell ref="B912:B913"/>
    <mergeCell ref="AV82:AV83"/>
    <mergeCell ref="G372:G373"/>
    <mergeCell ref="D520:D521"/>
    <mergeCell ref="AV240:AV241"/>
    <mergeCell ref="A204:A205"/>
    <mergeCell ref="AT774:AT775"/>
    <mergeCell ref="I132:I133"/>
    <mergeCell ref="AS66:AS67"/>
    <mergeCell ref="AV540:AV541"/>
    <mergeCell ref="A504:A505"/>
    <mergeCell ref="AU18:AU19"/>
    <mergeCell ref="AQ34:AQ35"/>
    <mergeCell ref="AU132:AU133"/>
    <mergeCell ref="G730:G731"/>
    <mergeCell ref="AV556:AV557"/>
    <mergeCell ref="H68:H69"/>
    <mergeCell ref="AQ334:AQ335"/>
    <mergeCell ref="D600:D601"/>
    <mergeCell ref="A232:A233"/>
    <mergeCell ref="I490:I491"/>
    <mergeCell ref="D714:D715"/>
    <mergeCell ref="AS100:AS101"/>
    <mergeCell ref="AV462:AV463"/>
    <mergeCell ref="AS94:AS95"/>
    <mergeCell ref="AQ634:AQ635"/>
    <mergeCell ref="D900:D901"/>
    <mergeCell ref="A532:A533"/>
    <mergeCell ref="AS882:AS883"/>
    <mergeCell ref="AP84:AP85"/>
    <mergeCell ref="F666:F667"/>
    <mergeCell ref="AV920:AV921"/>
    <mergeCell ref="I186:I187"/>
    <mergeCell ref="AU160:AU161"/>
    <mergeCell ref="AU212:AU213"/>
    <mergeCell ref="I818:I819"/>
    <mergeCell ref="AP900:AP901"/>
    <mergeCell ref="AP384:AP385"/>
    <mergeCell ref="C650:C651"/>
    <mergeCell ref="A858:A859"/>
    <mergeCell ref="D584:D585"/>
    <mergeCell ref="AU512:AU513"/>
    <mergeCell ref="AT844:AT845"/>
    <mergeCell ref="AP684:AP685"/>
    <mergeCell ref="D742:D743"/>
    <mergeCell ref="AW278:AW279"/>
    <mergeCell ref="C34:C35"/>
    <mergeCell ref="AV604:AV605"/>
    <mergeCell ref="C220:C221"/>
    <mergeCell ref="C334:C335"/>
    <mergeCell ref="A912:A913"/>
    <mergeCell ref="AV904:AV905"/>
    <mergeCell ref="AP742:AP743"/>
    <mergeCell ref="AU82:AU83"/>
    <mergeCell ref="F372:F373"/>
    <mergeCell ref="C520:C521"/>
    <mergeCell ref="AU240:AU241"/>
    <mergeCell ref="AS780:AS781"/>
    <mergeCell ref="C678:C679"/>
    <mergeCell ref="C634:C635"/>
    <mergeCell ref="AR502:AR503"/>
    <mergeCell ref="H138:H139"/>
    <mergeCell ref="AW6:AW7"/>
    <mergeCell ref="H132:H133"/>
    <mergeCell ref="G464:G465"/>
    <mergeCell ref="AU540:AU541"/>
    <mergeCell ref="AP4:AS4"/>
    <mergeCell ref="C546:C547"/>
    <mergeCell ref="AR372:AR373"/>
    <mergeCell ref="AW306:AW307"/>
    <mergeCell ref="B270:B271"/>
    <mergeCell ref="G764:G765"/>
    <mergeCell ref="A602:A603"/>
    <mergeCell ref="E306:E307"/>
    <mergeCell ref="AT132:AT133"/>
    <mergeCell ref="AS464:AS465"/>
    <mergeCell ref="F730:F731"/>
    <mergeCell ref="C362:C363"/>
    <mergeCell ref="B570:B571"/>
    <mergeCell ref="A902:A903"/>
    <mergeCell ref="G72:G73"/>
    <mergeCell ref="AP334:AP335"/>
    <mergeCell ref="AU230:AU231"/>
    <mergeCell ref="AU224:AU225"/>
    <mergeCell ref="AS764:AS765"/>
    <mergeCell ref="B482:B483"/>
    <mergeCell ref="AR100:AR101"/>
    <mergeCell ref="H796:H797"/>
    <mergeCell ref="AR400:AR401"/>
    <mergeCell ref="E780:E781"/>
    <mergeCell ref="AT160:AT161"/>
    <mergeCell ref="B166:B167"/>
    <mergeCell ref="F872:F873"/>
    <mergeCell ref="AU698:AU699"/>
    <mergeCell ref="AQ150:AQ151"/>
    <mergeCell ref="I910:I911"/>
    <mergeCell ref="B624:B625"/>
    <mergeCell ref="E350:E351"/>
    <mergeCell ref="E508:E509"/>
    <mergeCell ref="AW370:AW371"/>
    <mergeCell ref="AU910:AU911"/>
    <mergeCell ref="E808:E809"/>
    <mergeCell ref="D100:D101"/>
    <mergeCell ref="AW670:AW671"/>
    <mergeCell ref="AS122:AS123"/>
    <mergeCell ref="B634:B635"/>
    <mergeCell ref="D286:D287"/>
    <mergeCell ref="D400:D401"/>
    <mergeCell ref="AQ808:AQ809"/>
    <mergeCell ref="AU752:AU753"/>
    <mergeCell ref="D306:D307"/>
    <mergeCell ref="A2:I2"/>
    <mergeCell ref="AR464:AR465"/>
    <mergeCell ref="F72:F73"/>
    <mergeCell ref="D612:D613"/>
    <mergeCell ref="AT230:AT231"/>
    <mergeCell ref="G496:G497"/>
    <mergeCell ref="B668:B669"/>
    <mergeCell ref="AW898:AW899"/>
    <mergeCell ref="AT530:AT531"/>
    <mergeCell ref="G796:G797"/>
    <mergeCell ref="D448:D449"/>
    <mergeCell ref="AV202:AV203"/>
    <mergeCell ref="A166:A167"/>
    <mergeCell ref="D754:D755"/>
    <mergeCell ref="G480:G481"/>
    <mergeCell ref="AT888:AT889"/>
    <mergeCell ref="G638:G639"/>
    <mergeCell ref="A624:A625"/>
    <mergeCell ref="AQ872:AQ873"/>
    <mergeCell ref="G938:G939"/>
    <mergeCell ref="B716:B717"/>
    <mergeCell ref="AV764:AV765"/>
    <mergeCell ref="AU252:AU253"/>
    <mergeCell ref="A8:A9"/>
    <mergeCell ref="D482:D483"/>
    <mergeCell ref="AV518:AV519"/>
    <mergeCell ref="F416:F417"/>
    <mergeCell ref="AV676:AV677"/>
    <mergeCell ref="AV670:AV671"/>
    <mergeCell ref="AP508:AP509"/>
    <mergeCell ref="AS938:AS939"/>
    <mergeCell ref="AV344:AV345"/>
    <mergeCell ref="A308:A309"/>
    <mergeCell ref="D782:D783"/>
    <mergeCell ref="I568:I569"/>
    <mergeCell ref="AP134:AP135"/>
    <mergeCell ref="F874:F875"/>
    <mergeCell ref="AP808:AP809"/>
    <mergeCell ref="C74:C75"/>
    <mergeCell ref="C68:C69"/>
    <mergeCell ref="A608:A609"/>
    <mergeCell ref="A766:A767"/>
    <mergeCell ref="AQ900:AQ901"/>
    <mergeCell ref="A368:A369"/>
    <mergeCell ref="I626:I627"/>
    <mergeCell ref="AP192:AP193"/>
    <mergeCell ref="E466:E467"/>
    <mergeCell ref="D798:D799"/>
    <mergeCell ref="A36:A37"/>
    <mergeCell ref="AS230:AS231"/>
    <mergeCell ref="A668:A669"/>
    <mergeCell ref="AV660:AV661"/>
    <mergeCell ref="I926:I927"/>
    <mergeCell ref="AP492:AP493"/>
    <mergeCell ref="D704:D705"/>
    <mergeCell ref="AP650:AP651"/>
    <mergeCell ref="AS530:AS531"/>
    <mergeCell ref="C428:C429"/>
    <mergeCell ref="AP836:AP837"/>
    <mergeCell ref="F470:F471"/>
    <mergeCell ref="AU296:AU297"/>
    <mergeCell ref="C296:C297"/>
    <mergeCell ref="AR164:AR165"/>
    <mergeCell ref="AP704:AP705"/>
    <mergeCell ref="F770:F771"/>
    <mergeCell ref="AW56:AW57"/>
    <mergeCell ref="E62:E63"/>
    <mergeCell ref="E56:E57"/>
    <mergeCell ref="I768:I769"/>
    <mergeCell ref="E214:E215"/>
    <mergeCell ref="C754:C755"/>
    <mergeCell ref="AS888:AS889"/>
    <mergeCell ref="AW268:AW269"/>
    <mergeCell ref="B232:B233"/>
    <mergeCell ref="F938:F939"/>
    <mergeCell ref="AW382:AW383"/>
    <mergeCell ref="AR638:AR639"/>
    <mergeCell ref="C482:C483"/>
    <mergeCell ref="E90:E91"/>
    <mergeCell ref="AR938:AR939"/>
    <mergeCell ref="H242:H243"/>
    <mergeCell ref="AW110:AW111"/>
    <mergeCell ref="B74:B75"/>
    <mergeCell ref="I660:I661"/>
    <mergeCell ref="AP906:AP907"/>
    <mergeCell ref="AR322:AR323"/>
    <mergeCell ref="G202:G203"/>
    <mergeCell ref="F534:F535"/>
    <mergeCell ref="B374:B375"/>
    <mergeCell ref="C798:C799"/>
    <mergeCell ref="AR622:AR623"/>
    <mergeCell ref="G502:G503"/>
    <mergeCell ref="F834:F835"/>
    <mergeCell ref="B674:B675"/>
    <mergeCell ref="AU660:AU661"/>
    <mergeCell ref="E558:E559"/>
    <mergeCell ref="I268:I269"/>
    <mergeCell ref="H600:H601"/>
    <mergeCell ref="H594:H595"/>
    <mergeCell ref="B432:B433"/>
    <mergeCell ref="AW426:AW427"/>
    <mergeCell ref="AW32:AW33"/>
    <mergeCell ref="E470:E471"/>
    <mergeCell ref="H900:H901"/>
    <mergeCell ref="B732:B733"/>
    <mergeCell ref="AQ558:AQ559"/>
    <mergeCell ref="E770:E771"/>
    <mergeCell ref="AQ716:AQ717"/>
    <mergeCell ref="E884:E885"/>
    <mergeCell ref="D62:D63"/>
    <mergeCell ref="AQ470:AQ471"/>
    <mergeCell ref="G650:G651"/>
    <mergeCell ref="E154:E155"/>
    <mergeCell ref="D362:D363"/>
    <mergeCell ref="AU802:AU803"/>
    <mergeCell ref="AQ770:AQ771"/>
    <mergeCell ref="G246:G247"/>
    <mergeCell ref="AT654:AT655"/>
    <mergeCell ref="AT768:AT769"/>
    <mergeCell ref="E454:E455"/>
    <mergeCell ref="AW174:AW175"/>
    <mergeCell ref="E612:E613"/>
    <mergeCell ref="D820:D821"/>
    <mergeCell ref="E912:E913"/>
    <mergeCell ref="D204:D205"/>
    <mergeCell ref="AS72:AS73"/>
    <mergeCell ref="AQ612:AQ613"/>
    <mergeCell ref="G678:G679"/>
    <mergeCell ref="I218:I219"/>
    <mergeCell ref="A74:A75"/>
    <mergeCell ref="D504:D505"/>
    <mergeCell ref="AQ912:AQ913"/>
    <mergeCell ref="AP90:AP91"/>
    <mergeCell ref="A374:A375"/>
    <mergeCell ref="AP204:AP205"/>
    <mergeCell ref="AT34:AT35"/>
    <mergeCell ref="C140:C141"/>
    <mergeCell ref="B472:B473"/>
    <mergeCell ref="AP548:AP549"/>
    <mergeCell ref="B466:B467"/>
    <mergeCell ref="AT334:AT335"/>
    <mergeCell ref="G600:G601"/>
    <mergeCell ref="D232:D233"/>
    <mergeCell ref="B772:B773"/>
    <mergeCell ref="AV426:AV427"/>
    <mergeCell ref="I366:I367"/>
    <mergeCell ref="AV94:AV95"/>
    <mergeCell ref="I360:I361"/>
    <mergeCell ref="G900:G901"/>
    <mergeCell ref="D532:D533"/>
    <mergeCell ref="A732:A733"/>
    <mergeCell ref="AU60:AU61"/>
    <mergeCell ref="AS84:AS85"/>
    <mergeCell ref="AP232:AP233"/>
    <mergeCell ref="AS600:AS601"/>
    <mergeCell ref="AS594:AS595"/>
    <mergeCell ref="AU360:AU361"/>
    <mergeCell ref="AS900:AS901"/>
    <mergeCell ref="F650:F651"/>
    <mergeCell ref="I376:I377"/>
    <mergeCell ref="AV784:AV785"/>
    <mergeCell ref="C36:C37"/>
    <mergeCell ref="AQ676:AQ677"/>
    <mergeCell ref="I834:I835"/>
    <mergeCell ref="D454:D455"/>
    <mergeCell ref="A874:A875"/>
    <mergeCell ref="AP154:AP155"/>
    <mergeCell ref="F220:F221"/>
    <mergeCell ref="D912:D913"/>
    <mergeCell ref="AU834:AU835"/>
    <mergeCell ref="F520:F521"/>
    <mergeCell ref="C204:C205"/>
    <mergeCell ref="AP454:AP455"/>
    <mergeCell ref="F678:F679"/>
    <mergeCell ref="AP612:AP613"/>
    <mergeCell ref="AR220:AR221"/>
    <mergeCell ref="C504:C505"/>
    <mergeCell ref="AU740:AU741"/>
    <mergeCell ref="AP912:AP913"/>
    <mergeCell ref="H6:H7"/>
    <mergeCell ref="E156:E157"/>
    <mergeCell ref="E270:E271"/>
    <mergeCell ref="AW18:AW19"/>
    <mergeCell ref="A472:A473"/>
    <mergeCell ref="I730:I731"/>
    <mergeCell ref="F600:F601"/>
    <mergeCell ref="C232:C233"/>
    <mergeCell ref="A772:A773"/>
    <mergeCell ref="AP754:AP755"/>
    <mergeCell ref="AU100:AU101"/>
    <mergeCell ref="H366:H367"/>
    <mergeCell ref="C532:C533"/>
    <mergeCell ref="AU400:AU401"/>
    <mergeCell ref="H666:H667"/>
    <mergeCell ref="AR600:AR601"/>
    <mergeCell ref="B498:B499"/>
    <mergeCell ref="E928:E929"/>
    <mergeCell ref="AP656:AP657"/>
    <mergeCell ref="AT366:AT367"/>
    <mergeCell ref="AW160:AW161"/>
    <mergeCell ref="AT360:AT361"/>
    <mergeCell ref="AR900:AR901"/>
    <mergeCell ref="H50:H51"/>
    <mergeCell ref="G258:G259"/>
    <mergeCell ref="AV126:AV127"/>
    <mergeCell ref="AU458:AU459"/>
    <mergeCell ref="F584:F585"/>
    <mergeCell ref="I18:I19"/>
    <mergeCell ref="H350:H351"/>
    <mergeCell ref="AW218:AW219"/>
    <mergeCell ref="AU758:AU759"/>
    <mergeCell ref="H508:H509"/>
    <mergeCell ref="E220:E221"/>
    <mergeCell ref="AT50:AT51"/>
    <mergeCell ref="AR742:AR743"/>
    <mergeCell ref="H808:H809"/>
    <mergeCell ref="AW88:AW89"/>
    <mergeCell ref="B640:B641"/>
    <mergeCell ref="E520:E521"/>
    <mergeCell ref="AT350:AT351"/>
    <mergeCell ref="AT508:AT509"/>
    <mergeCell ref="AT502:AT503"/>
    <mergeCell ref="AQ220:AQ221"/>
    <mergeCell ref="G286:G287"/>
    <mergeCell ref="AV268:AV269"/>
    <mergeCell ref="AQ520:AQ521"/>
    <mergeCell ref="D270:D271"/>
    <mergeCell ref="C602:C603"/>
    <mergeCell ref="AR470:AR471"/>
    <mergeCell ref="AQ678:AQ679"/>
    <mergeCell ref="AT404:AT405"/>
    <mergeCell ref="F36:F37"/>
    <mergeCell ref="E368:E369"/>
    <mergeCell ref="H730:H731"/>
    <mergeCell ref="D570:D571"/>
    <mergeCell ref="E362:E363"/>
    <mergeCell ref="C902:C903"/>
    <mergeCell ref="AR770:AR771"/>
    <mergeCell ref="I72:I73"/>
    <mergeCell ref="AW230:AW231"/>
    <mergeCell ref="AQ62:AQ63"/>
    <mergeCell ref="G128:G129"/>
    <mergeCell ref="AP270:AP271"/>
    <mergeCell ref="B868:B869"/>
    <mergeCell ref="AW530:AW531"/>
    <mergeCell ref="AQ362:AQ363"/>
    <mergeCell ref="G428:G429"/>
    <mergeCell ref="D628:D629"/>
    <mergeCell ref="AV496:AV497"/>
    <mergeCell ref="D928:D929"/>
    <mergeCell ref="A130:A131"/>
    <mergeCell ref="AP298:AP299"/>
    <mergeCell ref="AT572:AT573"/>
    <mergeCell ref="G350:G351"/>
    <mergeCell ref="E890:E891"/>
    <mergeCell ref="G508:G509"/>
    <mergeCell ref="AT872:AT873"/>
    <mergeCell ref="D770:D771"/>
    <mergeCell ref="AS50:AS51"/>
    <mergeCell ref="I116:I117"/>
    <mergeCell ref="AV524:AV525"/>
    <mergeCell ref="A488:A489"/>
    <mergeCell ref="G808:G809"/>
    <mergeCell ref="AV638:AV639"/>
    <mergeCell ref="I416:I417"/>
    <mergeCell ref="AS350:AS351"/>
    <mergeCell ref="A788:A789"/>
    <mergeCell ref="I574:I575"/>
    <mergeCell ref="AS508:AS509"/>
    <mergeCell ref="AU116:AU117"/>
    <mergeCell ref="AU268:AU269"/>
    <mergeCell ref="I874:I875"/>
    <mergeCell ref="AS808:AS809"/>
    <mergeCell ref="AT600:AT601"/>
    <mergeCell ref="B602:B603"/>
    <mergeCell ref="G492:G493"/>
    <mergeCell ref="AT900:AT901"/>
    <mergeCell ref="D368:D369"/>
    <mergeCell ref="AS192:AS193"/>
    <mergeCell ref="I890:I891"/>
    <mergeCell ref="AV230:AV231"/>
    <mergeCell ref="F128:F129"/>
    <mergeCell ref="D668:D669"/>
    <mergeCell ref="I164:I165"/>
    <mergeCell ref="A930:A931"/>
    <mergeCell ref="A536:A537"/>
    <mergeCell ref="AP368:AP369"/>
    <mergeCell ref="I796:I797"/>
    <mergeCell ref="AP362:AP363"/>
    <mergeCell ref="F428:F429"/>
    <mergeCell ref="A652:A653"/>
    <mergeCell ref="I470:I471"/>
    <mergeCell ref="C302:C303"/>
    <mergeCell ref="A842:A843"/>
    <mergeCell ref="A836:A837"/>
    <mergeCell ref="AU496:AU497"/>
    <mergeCell ref="AR128:AR129"/>
    <mergeCell ref="C934:C935"/>
    <mergeCell ref="AU164:AU165"/>
    <mergeCell ref="AW256:AW257"/>
    <mergeCell ref="AU796:AU797"/>
    <mergeCell ref="AV588:AV589"/>
    <mergeCell ref="AR428:AR429"/>
    <mergeCell ref="E694:E695"/>
    <mergeCell ref="AS852:AS853"/>
    <mergeCell ref="I480:I481"/>
    <mergeCell ref="AV888:AV889"/>
    <mergeCell ref="I638:I639"/>
    <mergeCell ref="AP510:AP511"/>
    <mergeCell ref="I938:I939"/>
    <mergeCell ref="H116:H117"/>
    <mergeCell ref="F656:F657"/>
    <mergeCell ref="AU638:AU639"/>
    <mergeCell ref="AP810:AP811"/>
    <mergeCell ref="H416:H417"/>
    <mergeCell ref="AR350:AR351"/>
    <mergeCell ref="AU824:AU825"/>
    <mergeCell ref="AU938:AU939"/>
    <mergeCell ref="AT116:AT117"/>
    <mergeCell ref="E74:E75"/>
    <mergeCell ref="AR482:AR483"/>
    <mergeCell ref="AU208:AU209"/>
    <mergeCell ref="AT416:AT417"/>
    <mergeCell ref="AU366:AU367"/>
    <mergeCell ref="AS906:AS907"/>
    <mergeCell ref="H258:H259"/>
    <mergeCell ref="F798:F799"/>
    <mergeCell ref="AU666:AU667"/>
    <mergeCell ref="H558:H559"/>
    <mergeCell ref="D10:D11"/>
    <mergeCell ref="AR492:AR493"/>
    <mergeCell ref="AT258:AT259"/>
    <mergeCell ref="H470:H471"/>
    <mergeCell ref="B302:B303"/>
    <mergeCell ref="AW296:AW297"/>
    <mergeCell ref="AQ128:AQ129"/>
    <mergeCell ref="AP460:AP461"/>
    <mergeCell ref="AT558:AT559"/>
    <mergeCell ref="G824:G825"/>
    <mergeCell ref="AQ428:AQ429"/>
    <mergeCell ref="AP760:AP761"/>
    <mergeCell ref="G62:G63"/>
    <mergeCell ref="AT470:AT471"/>
    <mergeCell ref="AW354:AW355"/>
    <mergeCell ref="AS194:AS195"/>
    <mergeCell ref="AU888:AU889"/>
    <mergeCell ref="AR520:AR521"/>
    <mergeCell ref="AW654:AW655"/>
    <mergeCell ref="B618:B619"/>
    <mergeCell ref="B444:B445"/>
    <mergeCell ref="B918:B919"/>
    <mergeCell ref="AT638:AT639"/>
    <mergeCell ref="AQ786:AQ787"/>
    <mergeCell ref="AV246:AV247"/>
    <mergeCell ref="B744:B745"/>
    <mergeCell ref="AQ24:AQ25"/>
    <mergeCell ref="G90:G91"/>
    <mergeCell ref="AT938:AT939"/>
    <mergeCell ref="D836:D837"/>
    <mergeCell ref="AV704:AV705"/>
    <mergeCell ref="AW496:AW497"/>
    <mergeCell ref="G390:G391"/>
    <mergeCell ref="A222:A223"/>
    <mergeCell ref="AQ482:AQ483"/>
    <mergeCell ref="AR906:AR907"/>
    <mergeCell ref="AW796:AW797"/>
    <mergeCell ref="B760:B761"/>
    <mergeCell ref="E798:E799"/>
    <mergeCell ref="AT666:AT667"/>
    <mergeCell ref="AT622:AT623"/>
    <mergeCell ref="AP74:AP75"/>
    <mergeCell ref="F140:F141"/>
    <mergeCell ref="AQ928:AQ929"/>
    <mergeCell ref="AV274:AV275"/>
    <mergeCell ref="I24:I25"/>
    <mergeCell ref="G564:G565"/>
    <mergeCell ref="G558:G559"/>
    <mergeCell ref="D432:D433"/>
    <mergeCell ref="I324:I325"/>
    <mergeCell ref="AS258:AS259"/>
    <mergeCell ref="AQ798:AQ799"/>
    <mergeCell ref="G864:G865"/>
    <mergeCell ref="A696:A697"/>
    <mergeCell ref="D732:D733"/>
    <mergeCell ref="AS558:AS559"/>
    <mergeCell ref="AR890:AR891"/>
    <mergeCell ref="I192:I193"/>
    <mergeCell ref="B788:B789"/>
    <mergeCell ref="AV600:AV601"/>
    <mergeCell ref="F498:F499"/>
    <mergeCell ref="AU324:AU325"/>
    <mergeCell ref="AT656:AT657"/>
    <mergeCell ref="I536:I537"/>
    <mergeCell ref="AP102:AP103"/>
    <mergeCell ref="A908:A909"/>
    <mergeCell ref="D906:D907"/>
    <mergeCell ref="AP402:AP403"/>
    <mergeCell ref="G460:G461"/>
    <mergeCell ref="A292:A293"/>
    <mergeCell ref="AQ940:AQ941"/>
    <mergeCell ref="AS154:AS155"/>
    <mergeCell ref="I220:I221"/>
    <mergeCell ref="C52:C53"/>
    <mergeCell ref="B260:B261"/>
    <mergeCell ref="A592:A593"/>
    <mergeCell ref="F90:F91"/>
    <mergeCell ref="I520:I521"/>
    <mergeCell ref="C352:C353"/>
    <mergeCell ref="AU72:AU73"/>
    <mergeCell ref="AW12:AW13"/>
    <mergeCell ref="AS612:AS613"/>
    <mergeCell ref="A892:A893"/>
    <mergeCell ref="D776:D777"/>
    <mergeCell ref="AW312:AW313"/>
    <mergeCell ref="AR90:AR91"/>
    <mergeCell ref="AV796:AV797"/>
    <mergeCell ref="AP776:AP777"/>
    <mergeCell ref="E140:E141"/>
    <mergeCell ref="AR548:AR549"/>
    <mergeCell ref="AU274:AU275"/>
    <mergeCell ref="AU388:AU389"/>
    <mergeCell ref="C826:C827"/>
    <mergeCell ref="F862:F863"/>
    <mergeCell ref="AQ140:AQ141"/>
    <mergeCell ref="AP472:AP473"/>
    <mergeCell ref="AW340:AW341"/>
    <mergeCell ref="AQ890:AQ891"/>
    <mergeCell ref="AW60:AW61"/>
    <mergeCell ref="AR232:AR233"/>
    <mergeCell ref="E498:E499"/>
    <mergeCell ref="AS656:AS657"/>
    <mergeCell ref="F922:F923"/>
    <mergeCell ref="AW366:AW367"/>
    <mergeCell ref="AW360:AW361"/>
    <mergeCell ref="AR532:AR533"/>
    <mergeCell ref="A656:A657"/>
    <mergeCell ref="AU416:AU417"/>
    <mergeCell ref="AP940:AP941"/>
    <mergeCell ref="C880:C881"/>
    <mergeCell ref="H220:H221"/>
    <mergeCell ref="B58:B59"/>
    <mergeCell ref="AR706:AR707"/>
    <mergeCell ref="AU742:AU743"/>
    <mergeCell ref="E640:E641"/>
    <mergeCell ref="AR460:AR461"/>
    <mergeCell ref="B358:B359"/>
    <mergeCell ref="B352:B353"/>
    <mergeCell ref="AW508:AW509"/>
    <mergeCell ref="AQ184:AQ185"/>
    <mergeCell ref="AT220:AT221"/>
    <mergeCell ref="D118:D119"/>
    <mergeCell ref="B816:B817"/>
    <mergeCell ref="H62:H63"/>
    <mergeCell ref="G270:G271"/>
    <mergeCell ref="F602:F603"/>
    <mergeCell ref="AT678:AT679"/>
    <mergeCell ref="AW404:AW405"/>
    <mergeCell ref="AW562:AW563"/>
    <mergeCell ref="AP118:AP119"/>
    <mergeCell ref="H878:H879"/>
    <mergeCell ref="H362:H363"/>
    <mergeCell ref="B200:B201"/>
    <mergeCell ref="AW862:AW863"/>
    <mergeCell ref="B826:B827"/>
    <mergeCell ref="AR602:AR603"/>
    <mergeCell ref="G328:G329"/>
    <mergeCell ref="E868:E869"/>
    <mergeCell ref="B500:B501"/>
    <mergeCell ref="B494:B495"/>
    <mergeCell ref="G628:G629"/>
    <mergeCell ref="AQ238:AQ239"/>
    <mergeCell ref="D892:D893"/>
    <mergeCell ref="AQ232:AQ233"/>
    <mergeCell ref="A136:A137"/>
    <mergeCell ref="G928:G929"/>
    <mergeCell ref="AR656:AR657"/>
    <mergeCell ref="D130:D131"/>
    <mergeCell ref="AV366:AV367"/>
    <mergeCell ref="F264:F265"/>
    <mergeCell ref="D804:D805"/>
    <mergeCell ref="AW458:AW459"/>
    <mergeCell ref="AS298:AS299"/>
    <mergeCell ref="B422:B423"/>
    <mergeCell ref="G356:G357"/>
    <mergeCell ref="AP498:AP499"/>
    <mergeCell ref="D188:D189"/>
    <mergeCell ref="AR264:AR265"/>
    <mergeCell ref="AW758:AW759"/>
    <mergeCell ref="B722:B723"/>
    <mergeCell ref="AQ590:AQ591"/>
    <mergeCell ref="B880:B881"/>
    <mergeCell ref="C64:C65"/>
    <mergeCell ref="G226:G227"/>
    <mergeCell ref="A58:A59"/>
    <mergeCell ref="AV50:AV51"/>
    <mergeCell ref="D488:D489"/>
    <mergeCell ref="AQ896:AQ897"/>
    <mergeCell ref="A358:A359"/>
    <mergeCell ref="AV350:AV351"/>
    <mergeCell ref="F248:F249"/>
    <mergeCell ref="AV508:AV509"/>
    <mergeCell ref="F406:F407"/>
    <mergeCell ref="I286:I287"/>
    <mergeCell ref="C124:C125"/>
    <mergeCell ref="C118:C119"/>
    <mergeCell ref="A658:A659"/>
    <mergeCell ref="AV808:AV809"/>
    <mergeCell ref="AT312:AT313"/>
    <mergeCell ref="AV78:AV79"/>
    <mergeCell ref="A42:A43"/>
    <mergeCell ref="I344:I345"/>
    <mergeCell ref="A200:A201"/>
    <mergeCell ref="AV378:AV379"/>
    <mergeCell ref="AS62:AS63"/>
    <mergeCell ref="AP210:AP211"/>
    <mergeCell ref="I644:I645"/>
    <mergeCell ref="D868:D869"/>
    <mergeCell ref="A500:A501"/>
    <mergeCell ref="C108:C109"/>
    <mergeCell ref="AS368:AS369"/>
    <mergeCell ref="C266:C267"/>
    <mergeCell ref="AS362:AS363"/>
    <mergeCell ref="F628:F629"/>
    <mergeCell ref="C260:C261"/>
    <mergeCell ref="A800:A801"/>
    <mergeCell ref="AU128:AU129"/>
    <mergeCell ref="H394:H395"/>
    <mergeCell ref="G726:G727"/>
    <mergeCell ref="F934:F935"/>
    <mergeCell ref="F928:F929"/>
    <mergeCell ref="AU428:AU429"/>
    <mergeCell ref="H694:H695"/>
    <mergeCell ref="AV852:AV853"/>
    <mergeCell ref="AR298:AR299"/>
    <mergeCell ref="F318:F319"/>
    <mergeCell ref="AS720:AS721"/>
    <mergeCell ref="C188:C189"/>
    <mergeCell ref="F662:F663"/>
    <mergeCell ref="F618:F619"/>
    <mergeCell ref="B64:B65"/>
    <mergeCell ref="AU50:AU51"/>
    <mergeCell ref="C488:C489"/>
    <mergeCell ref="AR356:AR357"/>
    <mergeCell ref="AP896:AP897"/>
    <mergeCell ref="E254:E255"/>
    <mergeCell ref="E248:E249"/>
    <mergeCell ref="C788:C789"/>
    <mergeCell ref="AU508:AU509"/>
    <mergeCell ref="E406:E407"/>
    <mergeCell ref="AW116:AW117"/>
    <mergeCell ref="G314:G315"/>
    <mergeCell ref="AW574:AW575"/>
    <mergeCell ref="C330:C331"/>
    <mergeCell ref="AV906:AV907"/>
    <mergeCell ref="AU78:AU79"/>
    <mergeCell ref="AU192:AU193"/>
    <mergeCell ref="I798:I799"/>
    <mergeCell ref="C630:C631"/>
    <mergeCell ref="AR498:AR499"/>
    <mergeCell ref="AU378:AU379"/>
    <mergeCell ref="AU492:AU493"/>
    <mergeCell ref="E396:E397"/>
    <mergeCell ref="C930:C931"/>
    <mergeCell ref="AW144:AW145"/>
    <mergeCell ref="B108:B109"/>
    <mergeCell ref="AR368:AR369"/>
    <mergeCell ref="B266:B267"/>
    <mergeCell ref="AW258:AW259"/>
    <mergeCell ref="AW932:AW933"/>
    <mergeCell ref="E302:E303"/>
    <mergeCell ref="AT128:AT129"/>
    <mergeCell ref="D26:D27"/>
    <mergeCell ref="F726:F727"/>
    <mergeCell ref="B566:B567"/>
    <mergeCell ref="AT428:AT429"/>
    <mergeCell ref="B866:B867"/>
    <mergeCell ref="AQ302:AQ303"/>
    <mergeCell ref="AU852:AU853"/>
    <mergeCell ref="E318:E319"/>
    <mergeCell ref="D80:D81"/>
    <mergeCell ref="AP26:AP27"/>
    <mergeCell ref="AR726:AR727"/>
    <mergeCell ref="H792:H793"/>
    <mergeCell ref="H786:H787"/>
    <mergeCell ref="AW618:AW619"/>
    <mergeCell ref="AW180:AW181"/>
    <mergeCell ref="E618:E619"/>
    <mergeCell ref="B250:B251"/>
    <mergeCell ref="AT486:AT487"/>
    <mergeCell ref="AW524:AW525"/>
    <mergeCell ref="G384:G385"/>
    <mergeCell ref="G378:G379"/>
    <mergeCell ref="E918:E919"/>
    <mergeCell ref="AW638:AW639"/>
    <mergeCell ref="AT786:AT787"/>
    <mergeCell ref="B162:B163"/>
    <mergeCell ref="AQ662:AQ663"/>
    <mergeCell ref="G728:G729"/>
    <mergeCell ref="G842:G843"/>
    <mergeCell ref="B462:B463"/>
    <mergeCell ref="AV116:AV117"/>
    <mergeCell ref="F14:F15"/>
    <mergeCell ref="E346:E347"/>
    <mergeCell ref="D222:D223"/>
    <mergeCell ref="AP254:AP255"/>
    <mergeCell ref="AW208:AW209"/>
    <mergeCell ref="F314:F315"/>
    <mergeCell ref="D854:D855"/>
    <mergeCell ref="A98:A99"/>
    <mergeCell ref="E646:E647"/>
    <mergeCell ref="A212:A213"/>
    <mergeCell ref="AR14:AR15"/>
    <mergeCell ref="AQ346:AQ347"/>
    <mergeCell ref="D96:D97"/>
    <mergeCell ref="B630:B631"/>
    <mergeCell ref="AR314:AR315"/>
    <mergeCell ref="AQ646:AQ647"/>
    <mergeCell ref="D396:D397"/>
    <mergeCell ref="B936:B937"/>
    <mergeCell ref="AQ804:AQ805"/>
    <mergeCell ref="B930:B931"/>
    <mergeCell ref="AV144:AV145"/>
    <mergeCell ref="A108:A109"/>
    <mergeCell ref="AV258:AV259"/>
    <mergeCell ref="I524:I525"/>
    <mergeCell ref="H856:H857"/>
    <mergeCell ref="D696:D697"/>
    <mergeCell ref="AV932:AV933"/>
    <mergeCell ref="AP282:AP283"/>
    <mergeCell ref="I830:I831"/>
    <mergeCell ref="AV558:AV559"/>
    <mergeCell ref="AP396:AP397"/>
    <mergeCell ref="I824:I825"/>
    <mergeCell ref="F210:F211"/>
    <mergeCell ref="AT856:AT857"/>
    <mergeCell ref="AP302:AP303"/>
    <mergeCell ref="AW894:AW895"/>
    <mergeCell ref="AQ726:AQ727"/>
    <mergeCell ref="G792:G793"/>
    <mergeCell ref="C200:C201"/>
    <mergeCell ref="AV616:AV617"/>
    <mergeCell ref="F84:F85"/>
    <mergeCell ref="D618:D619"/>
    <mergeCell ref="A250:A251"/>
    <mergeCell ref="I552:I553"/>
    <mergeCell ref="I514:I515"/>
    <mergeCell ref="A924:A925"/>
    <mergeCell ref="AV916:AV917"/>
    <mergeCell ref="F384:F385"/>
    <mergeCell ref="C16:C17"/>
    <mergeCell ref="I858:I859"/>
    <mergeCell ref="AS792:AS793"/>
    <mergeCell ref="A162:A163"/>
    <mergeCell ref="AS786:AS787"/>
    <mergeCell ref="E260:E261"/>
    <mergeCell ref="H144:H145"/>
    <mergeCell ref="F684:F685"/>
    <mergeCell ref="G476:G477"/>
    <mergeCell ref="AU552:AU553"/>
    <mergeCell ref="AP444:AP445"/>
    <mergeCell ref="AQ710:AQ711"/>
    <mergeCell ref="G776:G777"/>
    <mergeCell ref="AV644:AV645"/>
    <mergeCell ref="C228:C229"/>
    <mergeCell ref="C222:C223"/>
    <mergeCell ref="G934:G935"/>
    <mergeCell ref="D646:D647"/>
    <mergeCell ref="AS476:AS477"/>
    <mergeCell ref="F226:F227"/>
    <mergeCell ref="H356:H357"/>
    <mergeCell ref="AR842:AR843"/>
    <mergeCell ref="D760:D761"/>
    <mergeCell ref="I694:I695"/>
    <mergeCell ref="AV514:AV515"/>
    <mergeCell ref="AP346:AP347"/>
    <mergeCell ref="F412:F413"/>
    <mergeCell ref="AS776:AS777"/>
    <mergeCell ref="F526:F527"/>
    <mergeCell ref="AS934:AS935"/>
    <mergeCell ref="A304:A305"/>
    <mergeCell ref="AV814:AV815"/>
    <mergeCell ref="H172:H173"/>
    <mergeCell ref="AP646:AP647"/>
    <mergeCell ref="F712:F713"/>
    <mergeCell ref="C396:C397"/>
    <mergeCell ref="A936:A937"/>
    <mergeCell ref="AP804:AP805"/>
    <mergeCell ref="AU694:AU695"/>
    <mergeCell ref="E4:E5"/>
    <mergeCell ref="AR412:AR413"/>
    <mergeCell ref="AU258:AU259"/>
    <mergeCell ref="C702:C703"/>
    <mergeCell ref="C696:C697"/>
    <mergeCell ref="C364:C365"/>
    <mergeCell ref="AW24:AW25"/>
    <mergeCell ref="AU564:AU565"/>
    <mergeCell ref="E462:E463"/>
    <mergeCell ref="AR870:AR871"/>
    <mergeCell ref="D788:D789"/>
    <mergeCell ref="H498:H499"/>
    <mergeCell ref="AW324:AW325"/>
    <mergeCell ref="AV656:AV657"/>
    <mergeCell ref="AS856:AS857"/>
    <mergeCell ref="I922:I923"/>
    <mergeCell ref="AP488:AP489"/>
    <mergeCell ref="E762:E763"/>
    <mergeCell ref="B636:B637"/>
    <mergeCell ref="AP788:AP789"/>
    <mergeCell ref="AT498:AT499"/>
    <mergeCell ref="H514:H515"/>
    <mergeCell ref="E146:E147"/>
    <mergeCell ref="AU922:AU923"/>
    <mergeCell ref="C292:C293"/>
    <mergeCell ref="AU916:AU917"/>
    <mergeCell ref="B16:B17"/>
    <mergeCell ref="H814:H815"/>
    <mergeCell ref="E58:E59"/>
    <mergeCell ref="AW682:AW683"/>
    <mergeCell ref="E52:E53"/>
    <mergeCell ref="E358:E359"/>
    <mergeCell ref="E352:E353"/>
    <mergeCell ref="F776:F777"/>
    <mergeCell ref="B228:B229"/>
    <mergeCell ref="AQ52:AQ53"/>
    <mergeCell ref="G118:G119"/>
    <mergeCell ref="H542:H543"/>
    <mergeCell ref="AR476:AR477"/>
    <mergeCell ref="AQ352:AQ353"/>
    <mergeCell ref="AR776:AR777"/>
    <mergeCell ref="E526:E527"/>
    <mergeCell ref="E80:E81"/>
    <mergeCell ref="AR934:AR935"/>
    <mergeCell ref="AW280:AW281"/>
    <mergeCell ref="G134:G135"/>
    <mergeCell ref="AT542:AT543"/>
    <mergeCell ref="E826:E827"/>
    <mergeCell ref="AT694:AT695"/>
    <mergeCell ref="AW580:AW581"/>
    <mergeCell ref="H868:H869"/>
    <mergeCell ref="G478:G479"/>
    <mergeCell ref="AW248:AW249"/>
    <mergeCell ref="AQ80:AQ81"/>
    <mergeCell ref="F918:F919"/>
    <mergeCell ref="B370:B371"/>
    <mergeCell ref="AS172:AS173"/>
    <mergeCell ref="AV214:AV215"/>
    <mergeCell ref="G498:G499"/>
    <mergeCell ref="F830:F831"/>
    <mergeCell ref="F70:F71"/>
    <mergeCell ref="B670:B671"/>
    <mergeCell ref="H764:H765"/>
    <mergeCell ref="AW752:AW753"/>
    <mergeCell ref="I264:I265"/>
    <mergeCell ref="A636:A637"/>
    <mergeCell ref="AQ254:AQ255"/>
    <mergeCell ref="E422:E423"/>
    <mergeCell ref="AT290:AT291"/>
    <mergeCell ref="AS498:AS499"/>
    <mergeCell ref="AR830:AR831"/>
    <mergeCell ref="B728:B729"/>
    <mergeCell ref="G514:G515"/>
    <mergeCell ref="D146:D147"/>
    <mergeCell ref="AT922:AT923"/>
    <mergeCell ref="AQ554:AQ555"/>
    <mergeCell ref="G188:G189"/>
    <mergeCell ref="AU264:AU265"/>
    <mergeCell ref="G182:G183"/>
    <mergeCell ref="AT590:AT591"/>
    <mergeCell ref="I280:I281"/>
    <mergeCell ref="AV688:AV689"/>
    <mergeCell ref="G814:G815"/>
    <mergeCell ref="D58:D59"/>
    <mergeCell ref="AV682:AV683"/>
    <mergeCell ref="AS314:AS315"/>
    <mergeCell ref="AQ854:AQ855"/>
    <mergeCell ref="I580:I581"/>
    <mergeCell ref="D358:D359"/>
    <mergeCell ref="AQ766:AQ767"/>
    <mergeCell ref="A620:A621"/>
    <mergeCell ref="AQ880:AQ881"/>
    <mergeCell ref="AT606:AT607"/>
    <mergeCell ref="AP58:AP59"/>
    <mergeCell ref="AP52:AP53"/>
    <mergeCell ref="F118:F119"/>
    <mergeCell ref="D816:D817"/>
    <mergeCell ref="G542:G543"/>
    <mergeCell ref="AP358:AP359"/>
    <mergeCell ref="AS242:AS243"/>
    <mergeCell ref="AQ776:AQ777"/>
    <mergeCell ref="AV672:AV673"/>
    <mergeCell ref="AR118:AR119"/>
    <mergeCell ref="D200:D201"/>
    <mergeCell ref="F134:F135"/>
    <mergeCell ref="I608:I609"/>
    <mergeCell ref="AS542:AS543"/>
    <mergeCell ref="D500:D501"/>
    <mergeCell ref="AQ908:AQ909"/>
    <mergeCell ref="AT634:AT635"/>
    <mergeCell ref="AP80:AP81"/>
    <mergeCell ref="AP200:AP201"/>
    <mergeCell ref="F266:F267"/>
    <mergeCell ref="I628:I629"/>
    <mergeCell ref="F260:F261"/>
    <mergeCell ref="D800:D801"/>
    <mergeCell ref="AU214:AU215"/>
    <mergeCell ref="G684:G685"/>
    <mergeCell ref="AP500:AP501"/>
    <mergeCell ref="C766:C767"/>
    <mergeCell ref="AV752:AV753"/>
    <mergeCell ref="AS384:AS385"/>
    <mergeCell ref="AQ918:AQ919"/>
    <mergeCell ref="I198:I199"/>
    <mergeCell ref="AS684:AS685"/>
    <mergeCell ref="A54:A55"/>
    <mergeCell ref="G896:G897"/>
    <mergeCell ref="AW394:AW395"/>
    <mergeCell ref="AP560:AP561"/>
    <mergeCell ref="AP554:AP555"/>
    <mergeCell ref="F188:F189"/>
    <mergeCell ref="C336:C337"/>
    <mergeCell ref="I662:I663"/>
    <mergeCell ref="AP222:AP223"/>
    <mergeCell ref="AP860:AP861"/>
    <mergeCell ref="AP854:AP855"/>
    <mergeCell ref="F488:F489"/>
    <mergeCell ref="C120:C121"/>
    <mergeCell ref="AU356:AU357"/>
    <mergeCell ref="AS896:AS897"/>
    <mergeCell ref="AV780:AV781"/>
    <mergeCell ref="AR620:AR621"/>
    <mergeCell ref="AR188:AR189"/>
    <mergeCell ref="AW122:AW123"/>
    <mergeCell ref="H248:H249"/>
    <mergeCell ref="AV894:AV895"/>
    <mergeCell ref="C32:C33"/>
    <mergeCell ref="I672:I673"/>
    <mergeCell ref="E124:E125"/>
    <mergeCell ref="AR488:AR489"/>
    <mergeCell ref="B386:B387"/>
    <mergeCell ref="AU372:AU373"/>
    <mergeCell ref="AP150:AP151"/>
    <mergeCell ref="E424:E425"/>
    <mergeCell ref="F216:F217"/>
    <mergeCell ref="AT248:AT249"/>
    <mergeCell ref="AU672:AU673"/>
    <mergeCell ref="C42:C43"/>
    <mergeCell ref="AQ118:AQ119"/>
    <mergeCell ref="AU830:AU831"/>
    <mergeCell ref="AP450:AP451"/>
    <mergeCell ref="F516:F517"/>
    <mergeCell ref="AR216:AR217"/>
    <mergeCell ref="E482:E483"/>
    <mergeCell ref="AR210:AR211"/>
    <mergeCell ref="AV922:AV923"/>
    <mergeCell ref="AP908:AP909"/>
    <mergeCell ref="E108:E109"/>
    <mergeCell ref="AR516:AR517"/>
    <mergeCell ref="I814:I815"/>
    <mergeCell ref="E782:E783"/>
    <mergeCell ref="E266:E267"/>
    <mergeCell ref="AU514:AU515"/>
    <mergeCell ref="I726:I727"/>
    <mergeCell ref="E566:E567"/>
    <mergeCell ref="B766:B767"/>
    <mergeCell ref="AU814:AU815"/>
    <mergeCell ref="AQ266:AQ267"/>
    <mergeCell ref="AR684:AR685"/>
    <mergeCell ref="H318:H319"/>
    <mergeCell ref="AW186:AW187"/>
    <mergeCell ref="AV394:AV395"/>
    <mergeCell ref="AU726:AU727"/>
    <mergeCell ref="D832:D833"/>
    <mergeCell ref="H662:H663"/>
    <mergeCell ref="H618:H619"/>
    <mergeCell ref="AV694:AV695"/>
    <mergeCell ref="AW486:AW487"/>
    <mergeCell ref="E924:E925"/>
    <mergeCell ref="AT750:AT751"/>
    <mergeCell ref="B120:B121"/>
    <mergeCell ref="AW786:AW787"/>
    <mergeCell ref="G254:G255"/>
    <mergeCell ref="H46:H47"/>
    <mergeCell ref="AQ188:AQ189"/>
    <mergeCell ref="AV122:AV123"/>
    <mergeCell ref="A86:A87"/>
    <mergeCell ref="AT662:AT663"/>
    <mergeCell ref="G248:G249"/>
    <mergeCell ref="D402:D403"/>
    <mergeCell ref="AQ924:AQ925"/>
    <mergeCell ref="I14:I15"/>
    <mergeCell ref="G554:G555"/>
    <mergeCell ref="AR280:AR281"/>
    <mergeCell ref="H346:H347"/>
    <mergeCell ref="A386:A387"/>
    <mergeCell ref="AW846:AW847"/>
    <mergeCell ref="AW802:AW803"/>
    <mergeCell ref="AT46:AT47"/>
    <mergeCell ref="AS248:AS249"/>
    <mergeCell ref="I314:I315"/>
    <mergeCell ref="H646:H647"/>
    <mergeCell ref="AR580:AR581"/>
    <mergeCell ref="B478:B479"/>
    <mergeCell ref="A686:A687"/>
    <mergeCell ref="AT672:AT673"/>
    <mergeCell ref="E516:E517"/>
    <mergeCell ref="AU14:AU15"/>
    <mergeCell ref="AT346:AT347"/>
    <mergeCell ref="G96:G97"/>
    <mergeCell ref="AT340:AT341"/>
    <mergeCell ref="AV438:AV439"/>
    <mergeCell ref="AQ216:AQ217"/>
    <mergeCell ref="G282:G283"/>
    <mergeCell ref="A114:A115"/>
    <mergeCell ref="AQ330:AQ331"/>
    <mergeCell ref="G396:G397"/>
    <mergeCell ref="AV264:AV265"/>
    <mergeCell ref="AT804:AT805"/>
    <mergeCell ref="AV738:AV739"/>
    <mergeCell ref="D108:D109"/>
    <mergeCell ref="G582:G583"/>
    <mergeCell ref="AQ516:AQ517"/>
    <mergeCell ref="D266:D267"/>
    <mergeCell ref="G696:G697"/>
    <mergeCell ref="AV650:AV651"/>
    <mergeCell ref="F548:F549"/>
    <mergeCell ref="F26:F27"/>
    <mergeCell ref="D566:D567"/>
    <mergeCell ref="AP108:AP109"/>
    <mergeCell ref="AT814:AT815"/>
    <mergeCell ref="AP266:AP267"/>
    <mergeCell ref="AQ58:AQ59"/>
    <mergeCell ref="A740:A741"/>
    <mergeCell ref="AT726:AT727"/>
    <mergeCell ref="AP566:AP567"/>
    <mergeCell ref="AQ358:AQ359"/>
    <mergeCell ref="D624:D625"/>
    <mergeCell ref="K940:AO941"/>
    <mergeCell ref="I84:I85"/>
    <mergeCell ref="AS124:AS125"/>
    <mergeCell ref="D250:D251"/>
    <mergeCell ref="AS118:AS119"/>
    <mergeCell ref="AQ658:AQ659"/>
    <mergeCell ref="D924:D925"/>
    <mergeCell ref="I384:I385"/>
    <mergeCell ref="F16:F17"/>
    <mergeCell ref="I378:I379"/>
    <mergeCell ref="AV792:AV793"/>
    <mergeCell ref="AS424:AS425"/>
    <mergeCell ref="AV786:AV787"/>
    <mergeCell ref="AP624:AP625"/>
    <mergeCell ref="C402:C403"/>
    <mergeCell ref="I684:I685"/>
    <mergeCell ref="AP250:AP251"/>
    <mergeCell ref="AP924:AP925"/>
    <mergeCell ref="AT868:AT869"/>
    <mergeCell ref="AW30:AW31"/>
    <mergeCell ref="AV802:AV803"/>
    <mergeCell ref="AS46:AS47"/>
    <mergeCell ref="I112:I113"/>
    <mergeCell ref="G652:G653"/>
    <mergeCell ref="G646:G647"/>
    <mergeCell ref="A484:A485"/>
    <mergeCell ref="I412:I413"/>
    <mergeCell ref="AS346:AS347"/>
    <mergeCell ref="F96:F97"/>
    <mergeCell ref="C244:C245"/>
    <mergeCell ref="A784:A785"/>
    <mergeCell ref="AP610:AP611"/>
    <mergeCell ref="AP766:AP767"/>
    <mergeCell ref="AU112:AU113"/>
    <mergeCell ref="AU106:AU107"/>
    <mergeCell ref="AS646:AS647"/>
    <mergeCell ref="I712:I713"/>
    <mergeCell ref="F396:F397"/>
    <mergeCell ref="C544:C545"/>
    <mergeCell ref="AS804:AS805"/>
    <mergeCell ref="H4:H5"/>
    <mergeCell ref="H162:H163"/>
    <mergeCell ref="F696:F697"/>
    <mergeCell ref="AW172:AW173"/>
    <mergeCell ref="H462:H463"/>
    <mergeCell ref="AR582:AR583"/>
    <mergeCell ref="C870:C871"/>
    <mergeCell ref="AV856:AV857"/>
    <mergeCell ref="F754:F755"/>
    <mergeCell ref="AU580:AU581"/>
    <mergeCell ref="I792:I793"/>
    <mergeCell ref="H84:H85"/>
    <mergeCell ref="E232:E233"/>
    <mergeCell ref="AP658:AP659"/>
    <mergeCell ref="AW100:AW101"/>
    <mergeCell ref="C598:C599"/>
    <mergeCell ref="H384:H385"/>
    <mergeCell ref="E16:E17"/>
    <mergeCell ref="AW252:AW253"/>
    <mergeCell ref="C556:C557"/>
    <mergeCell ref="AU792:AU793"/>
    <mergeCell ref="E532:E533"/>
    <mergeCell ref="E690:E691"/>
    <mergeCell ref="AT84:AT85"/>
    <mergeCell ref="B522:B523"/>
    <mergeCell ref="AW552:AW553"/>
    <mergeCell ref="B516:B517"/>
    <mergeCell ref="AV884:AV885"/>
    <mergeCell ref="F782:F783"/>
    <mergeCell ref="B190:B191"/>
    <mergeCell ref="AU176:AU177"/>
    <mergeCell ref="AT384:AT385"/>
    <mergeCell ref="AQ16:AQ17"/>
    <mergeCell ref="D282:D283"/>
    <mergeCell ref="I776:I777"/>
    <mergeCell ref="C614:C615"/>
    <mergeCell ref="AQ690:AQ691"/>
    <mergeCell ref="B822:B823"/>
    <mergeCell ref="H112:H113"/>
    <mergeCell ref="AT684:AT685"/>
    <mergeCell ref="AU476:AU477"/>
    <mergeCell ref="E374:E375"/>
    <mergeCell ref="D582:D583"/>
    <mergeCell ref="C914:C915"/>
    <mergeCell ref="H418:H419"/>
    <mergeCell ref="H412:H413"/>
    <mergeCell ref="AR346:AR347"/>
    <mergeCell ref="AW242:AW243"/>
    <mergeCell ref="AW236:AW237"/>
    <mergeCell ref="AU776:AU777"/>
    <mergeCell ref="E674:E675"/>
    <mergeCell ref="A126:A127"/>
    <mergeCell ref="AU934:AU935"/>
    <mergeCell ref="E832:E833"/>
    <mergeCell ref="AT112:AT113"/>
    <mergeCell ref="AR652:AR653"/>
    <mergeCell ref="H712:H713"/>
    <mergeCell ref="B550:B551"/>
    <mergeCell ref="B544:B545"/>
    <mergeCell ref="AW148:AW149"/>
    <mergeCell ref="AW700:AW701"/>
    <mergeCell ref="E586:E587"/>
    <mergeCell ref="G4:G5"/>
    <mergeCell ref="AT412:AT413"/>
    <mergeCell ref="B850:B851"/>
    <mergeCell ref="AQ674:AQ675"/>
    <mergeCell ref="E886:E887"/>
    <mergeCell ref="A142:A143"/>
    <mergeCell ref="AV172:AV173"/>
    <mergeCell ref="AT712:AT713"/>
    <mergeCell ref="AT4:AW4"/>
    <mergeCell ref="AW596:AW597"/>
    <mergeCell ref="H884:H885"/>
    <mergeCell ref="I228:I229"/>
    <mergeCell ref="D636:D637"/>
    <mergeCell ref="A268:A269"/>
    <mergeCell ref="AT254:AT255"/>
    <mergeCell ref="AR794:AR795"/>
    <mergeCell ref="AR788:AR789"/>
    <mergeCell ref="B686:B687"/>
    <mergeCell ref="C114:C115"/>
    <mergeCell ref="AV14:AV15"/>
    <mergeCell ref="AW922:AW923"/>
    <mergeCell ref="AT554:AT555"/>
    <mergeCell ref="G820:G821"/>
    <mergeCell ref="B598:B599"/>
    <mergeCell ref="D16:D17"/>
    <mergeCell ref="G58:G59"/>
    <mergeCell ref="AV314:AV315"/>
    <mergeCell ref="AT854:AT855"/>
    <mergeCell ref="AV68:AV69"/>
    <mergeCell ref="AS820:AS821"/>
    <mergeCell ref="A190:A191"/>
    <mergeCell ref="AP16:AP17"/>
    <mergeCell ref="AW650:AW651"/>
    <mergeCell ref="B614:B615"/>
    <mergeCell ref="AS58:AS59"/>
    <mergeCell ref="A490:A491"/>
    <mergeCell ref="AT476:AT477"/>
    <mergeCell ref="AQ108:AQ109"/>
    <mergeCell ref="B914:B915"/>
    <mergeCell ref="AQ782:AQ783"/>
    <mergeCell ref="C256:C257"/>
    <mergeCell ref="AV242:AV243"/>
    <mergeCell ref="D680:D681"/>
    <mergeCell ref="AQ20:AQ21"/>
    <mergeCell ref="D674:D675"/>
    <mergeCell ref="AU118:AU119"/>
    <mergeCell ref="AT934:AT935"/>
    <mergeCell ref="I134:I135"/>
    <mergeCell ref="AV542:AV543"/>
    <mergeCell ref="AP374:AP375"/>
    <mergeCell ref="AV700:AV701"/>
    <mergeCell ref="A218:A219"/>
    <mergeCell ref="D700:D701"/>
    <mergeCell ref="C272:C273"/>
    <mergeCell ref="AS86:AS87"/>
    <mergeCell ref="AP674:AP675"/>
    <mergeCell ref="AP832:AP833"/>
    <mergeCell ref="AV84:AV85"/>
    <mergeCell ref="AV270:AV271"/>
    <mergeCell ref="F766:F767"/>
    <mergeCell ref="A234:A235"/>
    <mergeCell ref="A392:A393"/>
    <mergeCell ref="AV384:AV385"/>
    <mergeCell ref="AT918:AT919"/>
    <mergeCell ref="C636:C637"/>
    <mergeCell ref="AV570:AV571"/>
    <mergeCell ref="AS770:AS771"/>
    <mergeCell ref="AS254:AS255"/>
    <mergeCell ref="AQ794:AQ795"/>
    <mergeCell ref="A692:A693"/>
    <mergeCell ref="AV684:AV685"/>
    <mergeCell ref="D728:D729"/>
    <mergeCell ref="AU20:AU21"/>
    <mergeCell ref="AS560:AS561"/>
    <mergeCell ref="AS554:AS555"/>
    <mergeCell ref="I188:I189"/>
    <mergeCell ref="C452:C453"/>
    <mergeCell ref="AW264:AW265"/>
    <mergeCell ref="C20:C21"/>
    <mergeCell ref="A560:A561"/>
    <mergeCell ref="AU320:AU321"/>
    <mergeCell ref="AU314:AU315"/>
    <mergeCell ref="AS854:AS855"/>
    <mergeCell ref="C320:C321"/>
    <mergeCell ref="AP728:AP729"/>
    <mergeCell ref="AW80:AW81"/>
    <mergeCell ref="AU620:AU621"/>
    <mergeCell ref="A376:A377"/>
    <mergeCell ref="H886:H887"/>
    <mergeCell ref="AU188:AU189"/>
    <mergeCell ref="E86:E87"/>
    <mergeCell ref="C620:C621"/>
    <mergeCell ref="AV606:AV607"/>
    <mergeCell ref="H124:H125"/>
    <mergeCell ref="AS912:AS913"/>
    <mergeCell ref="E386:E387"/>
    <mergeCell ref="C380:C381"/>
    <mergeCell ref="F810:F811"/>
    <mergeCell ref="AS150:AS151"/>
    <mergeCell ref="I216:I217"/>
    <mergeCell ref="C48:C49"/>
    <mergeCell ref="B256:B257"/>
    <mergeCell ref="A588:A589"/>
    <mergeCell ref="AU242:AU243"/>
    <mergeCell ref="I848:I849"/>
    <mergeCell ref="C680:C681"/>
    <mergeCell ref="I516:I517"/>
    <mergeCell ref="C354:C355"/>
    <mergeCell ref="F716:F717"/>
    <mergeCell ref="C348:C349"/>
    <mergeCell ref="AW8:AW9"/>
    <mergeCell ref="H134:H135"/>
    <mergeCell ref="A888:A889"/>
    <mergeCell ref="AU542:AU543"/>
    <mergeCell ref="E440:E441"/>
    <mergeCell ref="D772:D773"/>
    <mergeCell ref="H482:H483"/>
    <mergeCell ref="C648:C649"/>
    <mergeCell ref="AW308:AW309"/>
    <mergeCell ref="B272:B273"/>
    <mergeCell ref="AV634:AV635"/>
    <mergeCell ref="AR86:AR87"/>
    <mergeCell ref="H108:H109"/>
    <mergeCell ref="H266:H267"/>
    <mergeCell ref="H782:H783"/>
    <mergeCell ref="AT134:AT135"/>
    <mergeCell ref="AW608:AW609"/>
    <mergeCell ref="AQ440:AQ441"/>
    <mergeCell ref="AP772:AP773"/>
    <mergeCell ref="C522:C523"/>
    <mergeCell ref="E766:E767"/>
    <mergeCell ref="AU384:AU385"/>
    <mergeCell ref="C822:C823"/>
    <mergeCell ref="AW150:AW151"/>
    <mergeCell ref="E36:E37"/>
    <mergeCell ref="AU684:AU685"/>
    <mergeCell ref="AQ136:AQ137"/>
    <mergeCell ref="E582:E583"/>
    <mergeCell ref="H468:H469"/>
    <mergeCell ref="B300:B301"/>
    <mergeCell ref="AW450:AW451"/>
    <mergeCell ref="E336:E337"/>
    <mergeCell ref="AW204:AW205"/>
    <mergeCell ref="G102:G103"/>
    <mergeCell ref="AW750:AW751"/>
    <mergeCell ref="D86:D87"/>
    <mergeCell ref="B626:B627"/>
    <mergeCell ref="E510:E511"/>
    <mergeCell ref="AQ120:AQ121"/>
    <mergeCell ref="D386:D387"/>
    <mergeCell ref="AW372:AW373"/>
    <mergeCell ref="E810:E811"/>
    <mergeCell ref="D686:D687"/>
    <mergeCell ref="E636:E637"/>
    <mergeCell ref="AW672:AW673"/>
    <mergeCell ref="AQ510:AQ511"/>
    <mergeCell ref="G570:G571"/>
    <mergeCell ref="F902:F903"/>
    <mergeCell ref="AW830:AW831"/>
    <mergeCell ref="B354:B355"/>
    <mergeCell ref="AW498:AW499"/>
    <mergeCell ref="AQ810:AQ811"/>
    <mergeCell ref="AT216:AT217"/>
    <mergeCell ref="G482:G483"/>
    <mergeCell ref="D114:D115"/>
    <mergeCell ref="B654:B655"/>
    <mergeCell ref="B648:B649"/>
    <mergeCell ref="AQ636:AQ637"/>
    <mergeCell ref="AS570:AS571"/>
    <mergeCell ref="AR902:AR903"/>
    <mergeCell ref="E652:E653"/>
    <mergeCell ref="G782:G783"/>
    <mergeCell ref="AW400:AW401"/>
    <mergeCell ref="E838:E839"/>
    <mergeCell ref="A246:A247"/>
    <mergeCell ref="I548:I549"/>
    <mergeCell ref="AP114:AP115"/>
    <mergeCell ref="AS152:AS153"/>
    <mergeCell ref="AS266:AS267"/>
    <mergeCell ref="D430:D431"/>
    <mergeCell ref="AV150:AV151"/>
    <mergeCell ref="G472:G473"/>
    <mergeCell ref="F832:F833"/>
    <mergeCell ref="G624:G625"/>
    <mergeCell ref="AV450:AV451"/>
    <mergeCell ref="D888:D889"/>
    <mergeCell ref="AQ858:AQ859"/>
    <mergeCell ref="G924:G925"/>
    <mergeCell ref="F102:F103"/>
    <mergeCell ref="AV750:AV751"/>
    <mergeCell ref="A274:A275"/>
    <mergeCell ref="D756:D757"/>
    <mergeCell ref="AS624:AS625"/>
    <mergeCell ref="I690:I691"/>
    <mergeCell ref="F402:F403"/>
    <mergeCell ref="AP888:AP889"/>
    <mergeCell ref="AS924:AS925"/>
    <mergeCell ref="C392:C393"/>
    <mergeCell ref="C386:C387"/>
    <mergeCell ref="B718:B719"/>
    <mergeCell ref="A442:A443"/>
    <mergeCell ref="AV46:AV47"/>
    <mergeCell ref="E152:E153"/>
    <mergeCell ref="D484:D485"/>
    <mergeCell ref="AQ886:AQ887"/>
    <mergeCell ref="A354:A355"/>
    <mergeCell ref="AV346:AV347"/>
    <mergeCell ref="AP178:AP179"/>
    <mergeCell ref="E452:E453"/>
    <mergeCell ref="F244:F245"/>
    <mergeCell ref="D784:D785"/>
    <mergeCell ref="AU70:AU71"/>
    <mergeCell ref="AS610:AS611"/>
    <mergeCell ref="A654:A655"/>
    <mergeCell ref="C70:C71"/>
    <mergeCell ref="AP484:AP485"/>
    <mergeCell ref="AP478:AP479"/>
    <mergeCell ref="F544:F545"/>
    <mergeCell ref="AV804:AV805"/>
    <mergeCell ref="A768:A769"/>
    <mergeCell ref="AP636:AP637"/>
    <mergeCell ref="AQ902:AQ903"/>
    <mergeCell ref="C420:C421"/>
    <mergeCell ref="C376:C377"/>
    <mergeCell ref="AR244:AR245"/>
    <mergeCell ref="AU282:AU283"/>
    <mergeCell ref="A38:A39"/>
    <mergeCell ref="AR544:AR545"/>
    <mergeCell ref="AP652:AP653"/>
    <mergeCell ref="A338:A339"/>
    <mergeCell ref="AP206:AP207"/>
    <mergeCell ref="I754:I755"/>
    <mergeCell ref="F904:F905"/>
    <mergeCell ref="AP838:AP839"/>
    <mergeCell ref="F472:F473"/>
    <mergeCell ref="C104:C105"/>
    <mergeCell ref="AT32:AT33"/>
    <mergeCell ref="AP506:AP507"/>
    <mergeCell ref="H232:H233"/>
    <mergeCell ref="F772:F773"/>
    <mergeCell ref="C404:C405"/>
    <mergeCell ref="AU640:AU641"/>
    <mergeCell ref="F924:F925"/>
    <mergeCell ref="AU754:AU755"/>
    <mergeCell ref="H532:H533"/>
    <mergeCell ref="AR624:AR625"/>
    <mergeCell ref="H690:H691"/>
    <mergeCell ref="AW84:AW85"/>
    <mergeCell ref="E522:E523"/>
    <mergeCell ref="B154:B155"/>
    <mergeCell ref="D848:D849"/>
    <mergeCell ref="AR924:AR925"/>
    <mergeCell ref="AW270:AW271"/>
    <mergeCell ref="G168:G169"/>
    <mergeCell ref="AT690:AT691"/>
    <mergeCell ref="H706:H707"/>
    <mergeCell ref="C484:C485"/>
    <mergeCell ref="AP848:AP849"/>
    <mergeCell ref="E92:E93"/>
    <mergeCell ref="C784:C785"/>
    <mergeCell ref="AW112:AW113"/>
    <mergeCell ref="G10:G11"/>
    <mergeCell ref="E550:E551"/>
    <mergeCell ref="E544:E545"/>
    <mergeCell ref="H586:H587"/>
    <mergeCell ref="J4:J5"/>
    <mergeCell ref="AW412:AW413"/>
    <mergeCell ref="B376:B377"/>
    <mergeCell ref="AQ244:AQ245"/>
    <mergeCell ref="G310:G311"/>
    <mergeCell ref="B534:B535"/>
    <mergeCell ref="AR668:AR669"/>
    <mergeCell ref="AQ544:AQ545"/>
    <mergeCell ref="C626:C627"/>
    <mergeCell ref="AW470:AW471"/>
    <mergeCell ref="E392:E393"/>
    <mergeCell ref="C926:C927"/>
    <mergeCell ref="E472:E473"/>
    <mergeCell ref="B104:B105"/>
    <mergeCell ref="AW770:AW771"/>
    <mergeCell ref="AW254:AW255"/>
    <mergeCell ref="E686:E687"/>
    <mergeCell ref="G238:G239"/>
    <mergeCell ref="G232:G233"/>
    <mergeCell ref="E772:E773"/>
    <mergeCell ref="B404:B405"/>
    <mergeCell ref="AW554:AW555"/>
    <mergeCell ref="AT754:AT755"/>
    <mergeCell ref="G538:G539"/>
    <mergeCell ref="AV406:AV407"/>
    <mergeCell ref="G532:G533"/>
    <mergeCell ref="I298:I299"/>
    <mergeCell ref="A154:A155"/>
    <mergeCell ref="I456:I457"/>
    <mergeCell ref="AP22:AP23"/>
    <mergeCell ref="AV820:AV821"/>
    <mergeCell ref="AQ598:AQ599"/>
    <mergeCell ref="AT324:AT325"/>
    <mergeCell ref="E614:E615"/>
    <mergeCell ref="A454:A455"/>
    <mergeCell ref="G380:G381"/>
    <mergeCell ref="AP76:AP77"/>
    <mergeCell ref="AU456:AU457"/>
    <mergeCell ref="E914:E915"/>
    <mergeCell ref="AT782:AT783"/>
    <mergeCell ref="AP190:AP191"/>
    <mergeCell ref="AS74:AS75"/>
    <mergeCell ref="I140:I141"/>
    <mergeCell ref="AQ614:AQ615"/>
    <mergeCell ref="G680:G681"/>
    <mergeCell ref="G674:G675"/>
    <mergeCell ref="C126:C127"/>
    <mergeCell ref="B458:B459"/>
    <mergeCell ref="G832:G833"/>
    <mergeCell ref="AV112:AV113"/>
    <mergeCell ref="F10:F11"/>
    <mergeCell ref="D550:D551"/>
    <mergeCell ref="I440:I441"/>
    <mergeCell ref="AS374:AS375"/>
    <mergeCell ref="AQ914:AQ915"/>
    <mergeCell ref="A812:A813"/>
    <mergeCell ref="D218:D219"/>
    <mergeCell ref="AT798:AT799"/>
    <mergeCell ref="F316:F317"/>
    <mergeCell ref="AP244:AP245"/>
    <mergeCell ref="F310:F311"/>
    <mergeCell ref="D850:D851"/>
    <mergeCell ref="A50:A51"/>
    <mergeCell ref="AS674:AS675"/>
    <mergeCell ref="C142:C143"/>
    <mergeCell ref="AR10:AR11"/>
    <mergeCell ref="AW504:AW505"/>
    <mergeCell ref="AQ342:AQ343"/>
    <mergeCell ref="AP550:AP551"/>
    <mergeCell ref="AP544:AP545"/>
    <mergeCell ref="G402:G403"/>
    <mergeCell ref="D234:D235"/>
    <mergeCell ref="AV470:AV471"/>
    <mergeCell ref="AS102:AS103"/>
    <mergeCell ref="AR310:AR311"/>
    <mergeCell ref="AQ642:AQ643"/>
    <mergeCell ref="C442:C443"/>
    <mergeCell ref="D908:D909"/>
    <mergeCell ref="B926:B927"/>
    <mergeCell ref="A104:A105"/>
    <mergeCell ref="I368:I369"/>
    <mergeCell ref="AV770:AV771"/>
    <mergeCell ref="AV254:AV255"/>
    <mergeCell ref="AS402:AS403"/>
    <mergeCell ref="A404:A405"/>
    <mergeCell ref="I668:I669"/>
    <mergeCell ref="AP234:AP235"/>
    <mergeCell ref="AV554:AV555"/>
    <mergeCell ref="AP392:AP393"/>
    <mergeCell ref="I820:I821"/>
    <mergeCell ref="AS272:AS273"/>
    <mergeCell ref="C170:C171"/>
    <mergeCell ref="F652:F653"/>
    <mergeCell ref="F206:F207"/>
    <mergeCell ref="AP692:AP693"/>
    <mergeCell ref="AP686:AP687"/>
    <mergeCell ref="AU820:AU821"/>
    <mergeCell ref="I510:I511"/>
    <mergeCell ref="AR206:AR207"/>
    <mergeCell ref="AW586:AW587"/>
    <mergeCell ref="I504:I505"/>
    <mergeCell ref="AV912:AV913"/>
    <mergeCell ref="AU90:AU91"/>
    <mergeCell ref="AP262:AP263"/>
    <mergeCell ref="F380:F381"/>
    <mergeCell ref="I810:I811"/>
    <mergeCell ref="E256:E257"/>
    <mergeCell ref="AU390:AU391"/>
    <mergeCell ref="H140:H141"/>
    <mergeCell ref="F680:F681"/>
    <mergeCell ref="AP614:AP615"/>
    <mergeCell ref="AU548:AU549"/>
    <mergeCell ref="AU504:AU505"/>
    <mergeCell ref="H446:H447"/>
    <mergeCell ref="AR380:AR381"/>
    <mergeCell ref="H440:H441"/>
    <mergeCell ref="AR374:AR375"/>
    <mergeCell ref="G772:G773"/>
    <mergeCell ref="AP914:AP915"/>
    <mergeCell ref="I864:I865"/>
    <mergeCell ref="E272:E273"/>
    <mergeCell ref="AT140:AT141"/>
    <mergeCell ref="AR680:AR681"/>
    <mergeCell ref="AR674:AR675"/>
    <mergeCell ref="AP342:AP343"/>
    <mergeCell ref="AT440:AT441"/>
    <mergeCell ref="F522:F523"/>
    <mergeCell ref="B878:B879"/>
    <mergeCell ref="C234:C235"/>
    <mergeCell ref="AP642:AP643"/>
    <mergeCell ref="F276:F277"/>
    <mergeCell ref="AP756:AP757"/>
    <mergeCell ref="F822:F823"/>
    <mergeCell ref="H368:H369"/>
    <mergeCell ref="AR408:AR409"/>
    <mergeCell ref="AR402:AR403"/>
    <mergeCell ref="H36:H37"/>
    <mergeCell ref="AR522:AR523"/>
    <mergeCell ref="H668:H669"/>
    <mergeCell ref="E300:E301"/>
    <mergeCell ref="AW536:AW537"/>
    <mergeCell ref="AR708:AR709"/>
    <mergeCell ref="H336:H337"/>
    <mergeCell ref="AR822:AR823"/>
    <mergeCell ref="AW836:AW837"/>
    <mergeCell ref="AQ152:AQ153"/>
    <mergeCell ref="AU460:AU461"/>
    <mergeCell ref="AQ458:AQ459"/>
    <mergeCell ref="C892:C893"/>
    <mergeCell ref="G86:G87"/>
    <mergeCell ref="AW220:AW221"/>
    <mergeCell ref="AU760:AU761"/>
    <mergeCell ref="H510:H511"/>
    <mergeCell ref="E142:E143"/>
    <mergeCell ref="A110:A111"/>
    <mergeCell ref="AW520:AW521"/>
    <mergeCell ref="H810:H811"/>
    <mergeCell ref="AW678:AW679"/>
    <mergeCell ref="B642:B643"/>
    <mergeCell ref="AR456:AR457"/>
    <mergeCell ref="AT390:AT391"/>
    <mergeCell ref="AT510:AT511"/>
    <mergeCell ref="AT504:AT505"/>
    <mergeCell ref="F22:F23"/>
    <mergeCell ref="E354:E355"/>
    <mergeCell ref="G288:G289"/>
    <mergeCell ref="AV156:AV157"/>
    <mergeCell ref="H238:H239"/>
    <mergeCell ref="AT810:AT811"/>
    <mergeCell ref="AQ48:AQ49"/>
    <mergeCell ref="G114:G115"/>
    <mergeCell ref="H538:H539"/>
    <mergeCell ref="AR472:AR473"/>
    <mergeCell ref="AQ348:AQ349"/>
    <mergeCell ref="H838:H839"/>
    <mergeCell ref="AR772:AR773"/>
    <mergeCell ref="AS114:AS115"/>
    <mergeCell ref="G130:G131"/>
    <mergeCell ref="AU206:AU207"/>
    <mergeCell ref="AW906:AW907"/>
    <mergeCell ref="AT538:AT539"/>
    <mergeCell ref="AT532:AT533"/>
    <mergeCell ref="E822:E823"/>
    <mergeCell ref="AQ408:AQ409"/>
    <mergeCell ref="G430:G431"/>
    <mergeCell ref="AU506:AU507"/>
    <mergeCell ref="AT838:AT839"/>
    <mergeCell ref="AQ522:AQ523"/>
    <mergeCell ref="B208:B209"/>
    <mergeCell ref="AQ76:AQ77"/>
    <mergeCell ref="D300:D301"/>
    <mergeCell ref="AS130:AS131"/>
    <mergeCell ref="AS168:AS169"/>
    <mergeCell ref="AQ708:AQ709"/>
    <mergeCell ref="G342:G343"/>
    <mergeCell ref="A174:A175"/>
    <mergeCell ref="AQ822:AQ823"/>
    <mergeCell ref="F66:F67"/>
    <mergeCell ref="AS474:AS475"/>
    <mergeCell ref="I102:I103"/>
    <mergeCell ref="A474:A475"/>
    <mergeCell ref="AQ92:AQ93"/>
    <mergeCell ref="AP300:AP301"/>
    <mergeCell ref="I402:I403"/>
    <mergeCell ref="C240:C241"/>
    <mergeCell ref="A774:A775"/>
    <mergeCell ref="A258:A259"/>
    <mergeCell ref="AV226:AV227"/>
    <mergeCell ref="A932:A933"/>
    <mergeCell ref="AT760:AT761"/>
    <mergeCell ref="D658:D659"/>
    <mergeCell ref="AU102:AU103"/>
    <mergeCell ref="J940:J941"/>
    <mergeCell ref="AV526:AV527"/>
    <mergeCell ref="I276:I277"/>
    <mergeCell ref="AV520:AV521"/>
    <mergeCell ref="G810:G811"/>
    <mergeCell ref="AP28:AP29"/>
    <mergeCell ref="AV826:AV827"/>
    <mergeCell ref="I576:I577"/>
    <mergeCell ref="AS510:AS511"/>
    <mergeCell ref="AP142:AP143"/>
    <mergeCell ref="D354:D355"/>
    <mergeCell ref="AU276:AU277"/>
    <mergeCell ref="AU270:AU271"/>
    <mergeCell ref="I876:I877"/>
    <mergeCell ref="AP442:AP443"/>
    <mergeCell ref="AS810:AS811"/>
    <mergeCell ref="AT602:AT603"/>
    <mergeCell ref="F114:F115"/>
    <mergeCell ref="C708:C709"/>
    <mergeCell ref="AU576:AU577"/>
    <mergeCell ref="AP196:AP197"/>
    <mergeCell ref="AU570:AU571"/>
    <mergeCell ref="AT902:AT903"/>
    <mergeCell ref="AP354:AP355"/>
    <mergeCell ref="AS238:AS239"/>
    <mergeCell ref="G838:G839"/>
    <mergeCell ref="AV668:AV669"/>
    <mergeCell ref="AR114:AR115"/>
    <mergeCell ref="C920:C921"/>
    <mergeCell ref="F130:F131"/>
    <mergeCell ref="AS538:AS539"/>
    <mergeCell ref="AV574:AV575"/>
    <mergeCell ref="F430:F431"/>
    <mergeCell ref="AU298:AU299"/>
    <mergeCell ref="AS838:AS839"/>
    <mergeCell ref="I472:I473"/>
    <mergeCell ref="F778:F779"/>
    <mergeCell ref="AR130:AR131"/>
    <mergeCell ref="H196:H197"/>
    <mergeCell ref="AU604:AU605"/>
    <mergeCell ref="AP496:AP497"/>
    <mergeCell ref="AR430:AR431"/>
    <mergeCell ref="H102:H103"/>
    <mergeCell ref="AS380:AS381"/>
    <mergeCell ref="AR588:AR589"/>
    <mergeCell ref="C274:C275"/>
    <mergeCell ref="AU624:AU625"/>
    <mergeCell ref="AR256:AR257"/>
    <mergeCell ref="AR342:AR343"/>
    <mergeCell ref="F272:F273"/>
    <mergeCell ref="B240:B241"/>
    <mergeCell ref="AS680:AS681"/>
    <mergeCell ref="AR888:AR889"/>
    <mergeCell ref="AU226:AU227"/>
    <mergeCell ref="AT102:AT103"/>
    <mergeCell ref="B540:B541"/>
    <mergeCell ref="AU440:AU441"/>
    <mergeCell ref="AU526:AU527"/>
    <mergeCell ref="AR158:AR159"/>
    <mergeCell ref="AU194:AU195"/>
    <mergeCell ref="AT402:AT403"/>
    <mergeCell ref="F484:F485"/>
    <mergeCell ref="AW286:AW287"/>
    <mergeCell ref="C790:C791"/>
    <mergeCell ref="AU826:AU827"/>
    <mergeCell ref="H92:H93"/>
    <mergeCell ref="AU940:AU941"/>
    <mergeCell ref="AU494:AU495"/>
    <mergeCell ref="H244:H245"/>
    <mergeCell ref="AW706:AW707"/>
    <mergeCell ref="AR484:AR485"/>
    <mergeCell ref="H544:H545"/>
    <mergeCell ref="B382:B383"/>
    <mergeCell ref="AU368:AU369"/>
    <mergeCell ref="AQ208:AQ209"/>
    <mergeCell ref="E420:E421"/>
    <mergeCell ref="AT244:AT245"/>
    <mergeCell ref="F842:F843"/>
    <mergeCell ref="B682:B683"/>
    <mergeCell ref="AU668:AU669"/>
    <mergeCell ref="H934:H935"/>
    <mergeCell ref="AQ114:AQ115"/>
    <mergeCell ref="AV10:AV11"/>
    <mergeCell ref="AT544:AT545"/>
    <mergeCell ref="D12:D13"/>
    <mergeCell ref="AW428:AW429"/>
    <mergeCell ref="AR212:AR213"/>
    <mergeCell ref="AW734:AW735"/>
    <mergeCell ref="E104:E105"/>
    <mergeCell ref="AR512:AR513"/>
    <mergeCell ref="AR506:AR507"/>
    <mergeCell ref="B410:B411"/>
    <mergeCell ref="AU510:AU511"/>
    <mergeCell ref="AW640:AW641"/>
    <mergeCell ref="E404:E405"/>
    <mergeCell ref="AW754:AW755"/>
    <mergeCell ref="H288:H289"/>
    <mergeCell ref="AQ104:AQ105"/>
    <mergeCell ref="AU810:AU811"/>
    <mergeCell ref="AQ778:AQ779"/>
    <mergeCell ref="AQ256:AQ257"/>
    <mergeCell ref="AS22:AS23"/>
    <mergeCell ref="AW656:AW657"/>
    <mergeCell ref="AT288:AT289"/>
    <mergeCell ref="G38:G39"/>
    <mergeCell ref="H614:H615"/>
    <mergeCell ref="AV690:AV691"/>
    <mergeCell ref="AW482:AW483"/>
    <mergeCell ref="E920:E921"/>
    <mergeCell ref="G338:G339"/>
    <mergeCell ref="D212:D213"/>
    <mergeCell ref="B790:B791"/>
    <mergeCell ref="B752:B753"/>
    <mergeCell ref="AW782:AW783"/>
    <mergeCell ref="B746:B747"/>
    <mergeCell ref="G92:G93"/>
    <mergeCell ref="AV74:AV75"/>
    <mergeCell ref="AT614:AT615"/>
    <mergeCell ref="AS224:AS225"/>
    <mergeCell ref="D512:D513"/>
    <mergeCell ref="AQ920:AQ921"/>
    <mergeCell ref="AV706:AV707"/>
    <mergeCell ref="AV260:AV261"/>
    <mergeCell ref="A224:A225"/>
    <mergeCell ref="I10:I11"/>
    <mergeCell ref="G550:G551"/>
    <mergeCell ref="A382:A383"/>
    <mergeCell ref="AV374:AV375"/>
    <mergeCell ref="D812:D813"/>
    <mergeCell ref="AS92:AS93"/>
    <mergeCell ref="AW798:AW799"/>
    <mergeCell ref="I310:I311"/>
    <mergeCell ref="AS244:AS245"/>
    <mergeCell ref="AR576:AR577"/>
    <mergeCell ref="A682:A683"/>
    <mergeCell ref="AV674:AV675"/>
    <mergeCell ref="AP512:AP513"/>
    <mergeCell ref="F142:F143"/>
    <mergeCell ref="AU10:AU11"/>
    <mergeCell ref="AQ930:AQ931"/>
    <mergeCell ref="C448:C449"/>
    <mergeCell ref="B774:B775"/>
    <mergeCell ref="AV434:AV435"/>
    <mergeCell ref="D866:D867"/>
    <mergeCell ref="AU310:AU311"/>
    <mergeCell ref="A66:A67"/>
    <mergeCell ref="G908:G909"/>
    <mergeCell ref="I326:I327"/>
    <mergeCell ref="AV734:AV735"/>
    <mergeCell ref="A698:A699"/>
    <mergeCell ref="D104:D105"/>
    <mergeCell ref="AQ626:AQ627"/>
    <mergeCell ref="A524:A525"/>
    <mergeCell ref="I238:I239"/>
    <mergeCell ref="AW826:AW827"/>
    <mergeCell ref="AP866:AP867"/>
    <mergeCell ref="AS392:AS393"/>
    <mergeCell ref="A278:A279"/>
    <mergeCell ref="AU326:AU327"/>
    <mergeCell ref="A824:A825"/>
    <mergeCell ref="I538:I539"/>
    <mergeCell ref="AP104:AP105"/>
    <mergeCell ref="F170:F171"/>
    <mergeCell ref="C370:C371"/>
    <mergeCell ref="AP778:AP779"/>
    <mergeCell ref="AU238:AU239"/>
    <mergeCell ref="E136:E137"/>
    <mergeCell ref="C670:C671"/>
    <mergeCell ref="AS288:AS289"/>
    <mergeCell ref="E436:E437"/>
    <mergeCell ref="AV876:AV877"/>
    <mergeCell ref="D762:D763"/>
    <mergeCell ref="D920:D921"/>
    <mergeCell ref="AW298:AW299"/>
    <mergeCell ref="AV630:AV631"/>
    <mergeCell ref="I380:I381"/>
    <mergeCell ref="F528:F529"/>
    <mergeCell ref="A752:A753"/>
    <mergeCell ref="AV782:AV783"/>
    <mergeCell ref="I680:I681"/>
    <mergeCell ref="F828:F829"/>
    <mergeCell ref="AP246:AP247"/>
    <mergeCell ref="C512:C513"/>
    <mergeCell ref="AP920:AP921"/>
    <mergeCell ref="AU260:AU261"/>
    <mergeCell ref="AU380:AU381"/>
    <mergeCell ref="AR12:AR13"/>
    <mergeCell ref="AU374:AU375"/>
    <mergeCell ref="C812:C813"/>
    <mergeCell ref="AR92:AR93"/>
    <mergeCell ref="H158:H159"/>
    <mergeCell ref="AW26:AW27"/>
    <mergeCell ref="AS430:AS431"/>
    <mergeCell ref="AW140:AW141"/>
    <mergeCell ref="E578:E579"/>
    <mergeCell ref="AS342:AS343"/>
    <mergeCell ref="AW440:AW441"/>
    <mergeCell ref="A780:A781"/>
    <mergeCell ref="A894:A895"/>
    <mergeCell ref="F234:F235"/>
    <mergeCell ref="AS642:AS643"/>
    <mergeCell ref="F908:F909"/>
    <mergeCell ref="C540:C541"/>
    <mergeCell ref="AV76:AV77"/>
    <mergeCell ref="AU408:AU409"/>
    <mergeCell ref="AU402:AU403"/>
    <mergeCell ref="AR234:AR235"/>
    <mergeCell ref="H300:H301"/>
    <mergeCell ref="AW168:AW169"/>
    <mergeCell ref="B132:B133"/>
    <mergeCell ref="AR392:AR393"/>
    <mergeCell ref="B290:B291"/>
    <mergeCell ref="E170:E171"/>
    <mergeCell ref="AR692:AR693"/>
    <mergeCell ref="F892:F893"/>
    <mergeCell ref="B344:B345"/>
    <mergeCell ref="AQ170:AQ171"/>
    <mergeCell ref="E228:E229"/>
    <mergeCell ref="A68:A69"/>
    <mergeCell ref="AW90:AW91"/>
    <mergeCell ref="AR262:AR263"/>
    <mergeCell ref="H380:H381"/>
    <mergeCell ref="E528:E529"/>
    <mergeCell ref="B160:B161"/>
    <mergeCell ref="E642:E643"/>
    <mergeCell ref="AW396:AW397"/>
    <mergeCell ref="AQ228:AQ229"/>
    <mergeCell ref="AW390:AW391"/>
    <mergeCell ref="E828:E829"/>
    <mergeCell ref="AW510:AW511"/>
    <mergeCell ref="AW548:AW549"/>
    <mergeCell ref="AT380:AT381"/>
    <mergeCell ref="G594:G595"/>
    <mergeCell ref="AQ528:AQ529"/>
    <mergeCell ref="D278:D279"/>
    <mergeCell ref="AQ12:AQ13"/>
    <mergeCell ref="I772:I773"/>
    <mergeCell ref="B818:B819"/>
    <mergeCell ref="B812:B813"/>
    <mergeCell ref="AV140:AV141"/>
    <mergeCell ref="AU472:AU473"/>
    <mergeCell ref="AQ828:AQ829"/>
    <mergeCell ref="AQ312:AQ313"/>
    <mergeCell ref="D578:D579"/>
    <mergeCell ref="C910:C911"/>
    <mergeCell ref="AW238:AW239"/>
    <mergeCell ref="AP278:AP279"/>
    <mergeCell ref="AV440:AV441"/>
    <mergeCell ref="AU772:AU773"/>
    <mergeCell ref="D878:D879"/>
    <mergeCell ref="E670:E671"/>
    <mergeCell ref="A122:A123"/>
    <mergeCell ref="B546:B547"/>
    <mergeCell ref="AW538:AW539"/>
    <mergeCell ref="AP578:AP579"/>
    <mergeCell ref="AW532:AW533"/>
    <mergeCell ref="AT408:AT409"/>
    <mergeCell ref="B846:B847"/>
    <mergeCell ref="D262:D263"/>
    <mergeCell ref="B802:B803"/>
    <mergeCell ref="AQ670:AQ671"/>
    <mergeCell ref="AV174:AV175"/>
    <mergeCell ref="A138:A139"/>
    <mergeCell ref="G300:G301"/>
    <mergeCell ref="AV168:AV169"/>
    <mergeCell ref="A132:A133"/>
    <mergeCell ref="AT708:AT709"/>
    <mergeCell ref="D174:D175"/>
    <mergeCell ref="I66:I67"/>
    <mergeCell ref="A438:A439"/>
    <mergeCell ref="D474:D475"/>
    <mergeCell ref="AW460:AW461"/>
    <mergeCell ref="AT92:AT93"/>
    <mergeCell ref="AS300:AS301"/>
    <mergeCell ref="G358:G359"/>
    <mergeCell ref="C198:C199"/>
    <mergeCell ref="E898:E899"/>
    <mergeCell ref="B530:B531"/>
    <mergeCell ref="AS458:AS459"/>
    <mergeCell ref="AV184:AV185"/>
    <mergeCell ref="D932:D933"/>
    <mergeCell ref="AW760:AW761"/>
    <mergeCell ref="G658:G659"/>
    <mergeCell ref="C110:C111"/>
    <mergeCell ref="G816:G817"/>
    <mergeCell ref="AQ262:AQ263"/>
    <mergeCell ref="A160:A161"/>
    <mergeCell ref="AQ376:AQ377"/>
    <mergeCell ref="A280:A281"/>
    <mergeCell ref="AS28:AS29"/>
    <mergeCell ref="F294:F295"/>
    <mergeCell ref="AV510:AV511"/>
    <mergeCell ref="A34:A35"/>
    <mergeCell ref="I724:I725"/>
    <mergeCell ref="F408:F409"/>
    <mergeCell ref="A28:A29"/>
    <mergeCell ref="A580:A581"/>
    <mergeCell ref="AS816:AS817"/>
    <mergeCell ref="A186:A187"/>
    <mergeCell ref="I288:I289"/>
    <mergeCell ref="AP528:AP529"/>
    <mergeCell ref="F594:F595"/>
    <mergeCell ref="F708:F709"/>
    <mergeCell ref="A486:A487"/>
    <mergeCell ref="C426:C427"/>
    <mergeCell ref="AP828:AP829"/>
    <mergeCell ref="B910:B911"/>
    <mergeCell ref="C94:C95"/>
    <mergeCell ref="C252:C253"/>
    <mergeCell ref="AU288:AU289"/>
    <mergeCell ref="AV238:AV239"/>
    <mergeCell ref="AR594:AR595"/>
    <mergeCell ref="D676:D677"/>
    <mergeCell ref="AU114:AU115"/>
    <mergeCell ref="F920:F921"/>
    <mergeCell ref="I130:I131"/>
    <mergeCell ref="AV538:AV539"/>
    <mergeCell ref="I804:I805"/>
    <mergeCell ref="AP370:AP371"/>
    <mergeCell ref="I430:I431"/>
    <mergeCell ref="C262:C263"/>
    <mergeCell ref="AV838:AV839"/>
    <mergeCell ref="AP676:AP677"/>
    <mergeCell ref="A802:A803"/>
    <mergeCell ref="AP670:AP671"/>
    <mergeCell ref="F736:F737"/>
    <mergeCell ref="AU130:AU131"/>
    <mergeCell ref="C568:C569"/>
    <mergeCell ref="C174:C175"/>
    <mergeCell ref="C726:C727"/>
    <mergeCell ref="A230:A231"/>
    <mergeCell ref="AU430:AU431"/>
    <mergeCell ref="I488:I489"/>
    <mergeCell ref="AV896:AV897"/>
    <mergeCell ref="AR736:AR737"/>
    <mergeCell ref="A530:A531"/>
    <mergeCell ref="I788:I789"/>
    <mergeCell ref="E240:E241"/>
    <mergeCell ref="F664:F665"/>
    <mergeCell ref="AP812:AP813"/>
    <mergeCell ref="AU158:AU159"/>
    <mergeCell ref="H424:H425"/>
    <mergeCell ref="C596:C597"/>
    <mergeCell ref="C316:C317"/>
    <mergeCell ref="F790:F791"/>
    <mergeCell ref="AR664:AR665"/>
    <mergeCell ref="AR142:AR143"/>
    <mergeCell ref="H724:H725"/>
    <mergeCell ref="H882:H883"/>
    <mergeCell ref="AR816:AR817"/>
    <mergeCell ref="C616:C617"/>
    <mergeCell ref="AW276:AW277"/>
    <mergeCell ref="E714:E715"/>
    <mergeCell ref="AS750:AS751"/>
    <mergeCell ref="E382:E383"/>
    <mergeCell ref="AW576:AW577"/>
    <mergeCell ref="AT724:AT725"/>
    <mergeCell ref="B94:B95"/>
    <mergeCell ref="F806:F807"/>
    <mergeCell ref="AT882:AT883"/>
    <mergeCell ref="B252:B253"/>
    <mergeCell ref="AW244:AW245"/>
    <mergeCell ref="C676:C677"/>
    <mergeCell ref="AR500:AR501"/>
    <mergeCell ref="C344:C345"/>
    <mergeCell ref="B552:B553"/>
    <mergeCell ref="AU538:AU539"/>
    <mergeCell ref="AR806:AR807"/>
    <mergeCell ref="H866:H867"/>
    <mergeCell ref="AR800:AR801"/>
    <mergeCell ref="AW146:AW147"/>
    <mergeCell ref="C644:C645"/>
    <mergeCell ref="E584:E585"/>
    <mergeCell ref="AW304:AW305"/>
    <mergeCell ref="E742:E743"/>
    <mergeCell ref="E698:E699"/>
    <mergeCell ref="E736:E737"/>
    <mergeCell ref="A144:A145"/>
    <mergeCell ref="H778:H779"/>
    <mergeCell ref="AT130:AT131"/>
    <mergeCell ref="D28:D29"/>
    <mergeCell ref="AW604:AW605"/>
    <mergeCell ref="B568:B569"/>
    <mergeCell ref="AQ436:AQ437"/>
    <mergeCell ref="AT866:AT867"/>
    <mergeCell ref="D334:D335"/>
    <mergeCell ref="C660:C661"/>
    <mergeCell ref="AQ736:AQ737"/>
    <mergeCell ref="G370:G371"/>
    <mergeCell ref="AV196:AV197"/>
    <mergeCell ref="H794:H795"/>
    <mergeCell ref="D240:D241"/>
    <mergeCell ref="AR828:AR829"/>
    <mergeCell ref="B296:B297"/>
    <mergeCell ref="AW288:AW289"/>
    <mergeCell ref="F6:F7"/>
    <mergeCell ref="A172:A173"/>
    <mergeCell ref="AT158:AT159"/>
    <mergeCell ref="AR698:AR699"/>
    <mergeCell ref="B596:B597"/>
    <mergeCell ref="AQ32:AQ33"/>
    <mergeCell ref="G98:G99"/>
    <mergeCell ref="E632:E633"/>
    <mergeCell ref="AQ578:AQ579"/>
    <mergeCell ref="E790:E791"/>
    <mergeCell ref="G844:G845"/>
    <mergeCell ref="B464:B465"/>
    <mergeCell ref="AQ332:AQ333"/>
    <mergeCell ref="G398:G399"/>
    <mergeCell ref="AQ878:AQ879"/>
    <mergeCell ref="AV224:AV225"/>
    <mergeCell ref="AS98:AS99"/>
    <mergeCell ref="D224:D225"/>
    <mergeCell ref="H936:H937"/>
    <mergeCell ref="AQ632:AQ633"/>
    <mergeCell ref="D382:D383"/>
    <mergeCell ref="AQ790:AQ791"/>
    <mergeCell ref="A100:A101"/>
    <mergeCell ref="AT516:AT517"/>
    <mergeCell ref="E806:E807"/>
    <mergeCell ref="AT630:AT631"/>
    <mergeCell ref="F148:F149"/>
    <mergeCell ref="H842:H843"/>
    <mergeCell ref="D682:D683"/>
    <mergeCell ref="AW668:AW669"/>
    <mergeCell ref="AT930:AT931"/>
    <mergeCell ref="AP382:AP383"/>
    <mergeCell ref="C160:C161"/>
    <mergeCell ref="AQ806:AQ807"/>
    <mergeCell ref="G872:G873"/>
    <mergeCell ref="AT212:AT213"/>
    <mergeCell ref="G866:G867"/>
    <mergeCell ref="AV146:AV147"/>
    <mergeCell ref="F44:F45"/>
    <mergeCell ref="D740:D741"/>
    <mergeCell ref="D698:D699"/>
    <mergeCell ref="AS566:AS567"/>
    <mergeCell ref="G778:G779"/>
    <mergeCell ref="AP284:AP285"/>
    <mergeCell ref="F464:F465"/>
    <mergeCell ref="F18:F19"/>
    <mergeCell ref="A242:A243"/>
    <mergeCell ref="AS866:AS867"/>
    <mergeCell ref="AP110:AP111"/>
    <mergeCell ref="A236:A237"/>
    <mergeCell ref="AP698:AP699"/>
    <mergeCell ref="F370:F371"/>
    <mergeCell ref="AW810:AW811"/>
    <mergeCell ref="AS778:AS779"/>
    <mergeCell ref="AP410:AP411"/>
    <mergeCell ref="G794:G795"/>
    <mergeCell ref="D426:D427"/>
    <mergeCell ref="AQ834:AQ835"/>
    <mergeCell ref="H136:H137"/>
    <mergeCell ref="G462:G463"/>
    <mergeCell ref="AV288:AV289"/>
    <mergeCell ref="AQ702:AQ703"/>
    <mergeCell ref="G762:G763"/>
    <mergeCell ref="A600:A601"/>
    <mergeCell ref="G920:G921"/>
    <mergeCell ref="I860:I861"/>
    <mergeCell ref="AP426:AP427"/>
    <mergeCell ref="I854:I855"/>
    <mergeCell ref="F98:F99"/>
    <mergeCell ref="F212:F213"/>
    <mergeCell ref="D752:D753"/>
    <mergeCell ref="A900:A901"/>
    <mergeCell ref="AP332:AP333"/>
    <mergeCell ref="F398:F399"/>
    <mergeCell ref="AP878:AP879"/>
    <mergeCell ref="AP446:AP447"/>
    <mergeCell ref="F512:F513"/>
    <mergeCell ref="AS920:AS921"/>
    <mergeCell ref="C230:C231"/>
    <mergeCell ref="AV646:AV647"/>
    <mergeCell ref="AR98:AR99"/>
    <mergeCell ref="H164:H165"/>
    <mergeCell ref="G936:G937"/>
    <mergeCell ref="C382:C383"/>
    <mergeCell ref="H278:H279"/>
    <mergeCell ref="B714:B715"/>
    <mergeCell ref="AP790:AP791"/>
    <mergeCell ref="F812:F813"/>
    <mergeCell ref="AR398:AR399"/>
    <mergeCell ref="E148:E149"/>
    <mergeCell ref="C688:C689"/>
    <mergeCell ref="F414:F415"/>
    <mergeCell ref="AQ882:AQ883"/>
    <mergeCell ref="AW10:AW11"/>
    <mergeCell ref="AS936:AS937"/>
    <mergeCell ref="AV342:AV343"/>
    <mergeCell ref="F240:F241"/>
    <mergeCell ref="E448:E449"/>
    <mergeCell ref="D780:D781"/>
    <mergeCell ref="AU582:AU583"/>
    <mergeCell ref="AU696:AU697"/>
    <mergeCell ref="AQ148:AQ149"/>
    <mergeCell ref="I908:I909"/>
    <mergeCell ref="F540:F541"/>
    <mergeCell ref="AR414:AR415"/>
    <mergeCell ref="AP474:AP475"/>
    <mergeCell ref="AR572:AR573"/>
    <mergeCell ref="H632:H633"/>
    <mergeCell ref="C372:C373"/>
    <mergeCell ref="H306:H307"/>
    <mergeCell ref="AR240:AR241"/>
    <mergeCell ref="AP774:AP775"/>
    <mergeCell ref="AR872:AR873"/>
    <mergeCell ref="E132:E133"/>
    <mergeCell ref="AU908:AU909"/>
    <mergeCell ref="AR540:AR541"/>
    <mergeCell ref="F556:F557"/>
    <mergeCell ref="B8:B9"/>
    <mergeCell ref="AT632:AT633"/>
    <mergeCell ref="A334:A335"/>
    <mergeCell ref="AQ132:AQ133"/>
    <mergeCell ref="A634:A635"/>
    <mergeCell ref="AR556:AR557"/>
    <mergeCell ref="H228:H229"/>
    <mergeCell ref="D68:D69"/>
    <mergeCell ref="AP702:AP703"/>
    <mergeCell ref="AW54:AW55"/>
    <mergeCell ref="E492:E493"/>
    <mergeCell ref="H528:H529"/>
    <mergeCell ref="AW842:AW843"/>
    <mergeCell ref="AR462:AR463"/>
    <mergeCell ref="AP518:AP519"/>
    <mergeCell ref="AT228:AT229"/>
    <mergeCell ref="H828:H829"/>
    <mergeCell ref="B666:B667"/>
    <mergeCell ref="E512:E513"/>
    <mergeCell ref="AR920:AR921"/>
    <mergeCell ref="G164:G165"/>
    <mergeCell ref="AQ98:AQ99"/>
    <mergeCell ref="G120:G121"/>
    <mergeCell ref="AT528:AT529"/>
    <mergeCell ref="AQ212:AQ213"/>
    <mergeCell ref="G278:G279"/>
    <mergeCell ref="E818:E819"/>
    <mergeCell ref="H702:H703"/>
    <mergeCell ref="AQ398:AQ399"/>
    <mergeCell ref="G578:G579"/>
    <mergeCell ref="AQ512:AQ513"/>
    <mergeCell ref="AW712:AW713"/>
    <mergeCell ref="AS164:AS165"/>
    <mergeCell ref="AR936:AR937"/>
    <mergeCell ref="C780:C781"/>
    <mergeCell ref="D122:D123"/>
    <mergeCell ref="F56:F57"/>
    <mergeCell ref="AT702:AT703"/>
    <mergeCell ref="E540:E541"/>
    <mergeCell ref="AQ88:AQ89"/>
    <mergeCell ref="AQ82:AQ83"/>
    <mergeCell ref="AW408:AW409"/>
    <mergeCell ref="B372:B373"/>
    <mergeCell ref="AQ240:AQ241"/>
    <mergeCell ref="D138:D139"/>
    <mergeCell ref="AV762:AV763"/>
    <mergeCell ref="D132:D133"/>
    <mergeCell ref="H844:H845"/>
    <mergeCell ref="AT908:AT909"/>
    <mergeCell ref="AQ540:AQ541"/>
    <mergeCell ref="I266:I267"/>
    <mergeCell ref="AS306:AS307"/>
    <mergeCell ref="AP18:AP19"/>
    <mergeCell ref="I566:I567"/>
    <mergeCell ref="AP132:AP133"/>
    <mergeCell ref="H898:H899"/>
    <mergeCell ref="F198:F199"/>
    <mergeCell ref="AW766:AW767"/>
    <mergeCell ref="G622:G623"/>
    <mergeCell ref="AQ556:AQ557"/>
    <mergeCell ref="AQ714:AQ715"/>
    <mergeCell ref="B514:B515"/>
    <mergeCell ref="AQ382:AQ383"/>
    <mergeCell ref="G528:G529"/>
    <mergeCell ref="A366:A367"/>
    <mergeCell ref="D796:D797"/>
    <mergeCell ref="AS228:AS229"/>
    <mergeCell ref="I294:I295"/>
    <mergeCell ref="AQ768:AQ769"/>
    <mergeCell ref="A666:A667"/>
    <mergeCell ref="AV658:AV659"/>
    <mergeCell ref="AV816:AV817"/>
    <mergeCell ref="F120:F121"/>
    <mergeCell ref="AS528:AS529"/>
    <mergeCell ref="AP160:AP161"/>
    <mergeCell ref="I594:I595"/>
    <mergeCell ref="F278:F279"/>
    <mergeCell ref="AQ584:AQ585"/>
    <mergeCell ref="AU294:AU295"/>
    <mergeCell ref="AS828:AS829"/>
    <mergeCell ref="F578:F579"/>
    <mergeCell ref="E910:E911"/>
    <mergeCell ref="AT778:AT779"/>
    <mergeCell ref="AV712:AV713"/>
    <mergeCell ref="AP186:AP187"/>
    <mergeCell ref="F252:F253"/>
    <mergeCell ref="G518:G519"/>
    <mergeCell ref="A350:A351"/>
    <mergeCell ref="H344:H345"/>
    <mergeCell ref="AR278:AR279"/>
    <mergeCell ref="I136:I137"/>
    <mergeCell ref="G676:G677"/>
    <mergeCell ref="G670:G671"/>
    <mergeCell ref="I610:I611"/>
    <mergeCell ref="I436:I437"/>
    <mergeCell ref="AS370:AS371"/>
    <mergeCell ref="AQ910:AQ911"/>
    <mergeCell ref="A808:A809"/>
    <mergeCell ref="A46:A47"/>
    <mergeCell ref="I736:I737"/>
    <mergeCell ref="AS670:AS671"/>
    <mergeCell ref="C138:C139"/>
    <mergeCell ref="AR6:AR7"/>
    <mergeCell ref="AP546:AP547"/>
    <mergeCell ref="AP540:AP541"/>
    <mergeCell ref="AU436:AU437"/>
    <mergeCell ref="C438:C439"/>
    <mergeCell ref="D230:D231"/>
    <mergeCell ref="AR306:AR307"/>
    <mergeCell ref="AV92:AV93"/>
    <mergeCell ref="E198:E199"/>
    <mergeCell ref="G898:G899"/>
    <mergeCell ref="D530:D531"/>
    <mergeCell ref="AV766:AV767"/>
    <mergeCell ref="AV880:AV881"/>
    <mergeCell ref="AU58:AU59"/>
    <mergeCell ref="I664:I665"/>
    <mergeCell ref="AP230:AP231"/>
    <mergeCell ref="F296:F297"/>
    <mergeCell ref="C496:C497"/>
    <mergeCell ref="I658:I659"/>
    <mergeCell ref="I816:I817"/>
    <mergeCell ref="AU358:AU359"/>
    <mergeCell ref="H56:H57"/>
    <mergeCell ref="AS898:AS899"/>
    <mergeCell ref="AP530:AP531"/>
    <mergeCell ref="AQ198:AQ199"/>
    <mergeCell ref="C796:C797"/>
    <mergeCell ref="C280:C281"/>
    <mergeCell ref="AW124:AW125"/>
    <mergeCell ref="AW118:AW119"/>
    <mergeCell ref="AU658:AU659"/>
    <mergeCell ref="AU816:AU817"/>
    <mergeCell ref="AW424:AW425"/>
    <mergeCell ref="AR202:AR203"/>
    <mergeCell ref="AV908:AV909"/>
    <mergeCell ref="AP584:AP585"/>
    <mergeCell ref="I806:I807"/>
    <mergeCell ref="I800:I801"/>
    <mergeCell ref="AV60:AV61"/>
    <mergeCell ref="F518:F519"/>
    <mergeCell ref="F676:F677"/>
    <mergeCell ref="AU500:AU501"/>
    <mergeCell ref="C938:C939"/>
    <mergeCell ref="H284:H285"/>
    <mergeCell ref="H436:H437"/>
    <mergeCell ref="AU800:AU801"/>
    <mergeCell ref="AR518:AR519"/>
    <mergeCell ref="AW452:AW453"/>
    <mergeCell ref="B416:B417"/>
    <mergeCell ref="AT136:AT137"/>
    <mergeCell ref="AR676:AR677"/>
    <mergeCell ref="AR670:AR671"/>
    <mergeCell ref="H736:H737"/>
    <mergeCell ref="G34:G35"/>
    <mergeCell ref="E568:E569"/>
    <mergeCell ref="AW804:AW805"/>
    <mergeCell ref="AT436:AT437"/>
    <mergeCell ref="B874:B875"/>
    <mergeCell ref="AQ154:AQ155"/>
    <mergeCell ref="AU860:AU861"/>
    <mergeCell ref="AT736:AT737"/>
    <mergeCell ref="AP752:AP753"/>
    <mergeCell ref="C530:C531"/>
    <mergeCell ref="H32:H33"/>
    <mergeCell ref="A72:A73"/>
    <mergeCell ref="H664:H665"/>
    <mergeCell ref="AR818:AR819"/>
    <mergeCell ref="AW158:AW159"/>
    <mergeCell ref="AW832:AW833"/>
    <mergeCell ref="B796:B797"/>
    <mergeCell ref="AV124:AV125"/>
    <mergeCell ref="AT664:AT665"/>
    <mergeCell ref="AQ296:AQ297"/>
    <mergeCell ref="AT658:AT659"/>
    <mergeCell ref="D562:D563"/>
    <mergeCell ref="I16:I17"/>
    <mergeCell ref="G556:G557"/>
    <mergeCell ref="AW216:AW217"/>
    <mergeCell ref="AS56:AS57"/>
    <mergeCell ref="AV424:AV425"/>
    <mergeCell ref="D862:D863"/>
    <mergeCell ref="AT790:AT791"/>
    <mergeCell ref="AV724:AV725"/>
    <mergeCell ref="AW516:AW517"/>
    <mergeCell ref="H806:H807"/>
    <mergeCell ref="E518:E519"/>
    <mergeCell ref="AQ464:AQ465"/>
    <mergeCell ref="AQ648:AQ649"/>
    <mergeCell ref="B938:B939"/>
    <mergeCell ref="G284:G285"/>
    <mergeCell ref="A116:A117"/>
    <mergeCell ref="AQ764:AQ765"/>
    <mergeCell ref="AV266:AV267"/>
    <mergeCell ref="AT806:AT807"/>
    <mergeCell ref="AT800:AT801"/>
    <mergeCell ref="I50:I51"/>
    <mergeCell ref="I44:I45"/>
    <mergeCell ref="G584:G585"/>
    <mergeCell ref="AQ518:AQ519"/>
    <mergeCell ref="AV452:AV453"/>
    <mergeCell ref="A416:A417"/>
    <mergeCell ref="G698:G699"/>
    <mergeCell ref="AV566:AV567"/>
    <mergeCell ref="AS284:AS285"/>
    <mergeCell ref="F34:F35"/>
    <mergeCell ref="AR768:AR769"/>
    <mergeCell ref="AV866:AV867"/>
    <mergeCell ref="AS110:AS111"/>
    <mergeCell ref="AU44:AU45"/>
    <mergeCell ref="F334:F335"/>
    <mergeCell ref="AU202:AU203"/>
    <mergeCell ref="AT534:AT535"/>
    <mergeCell ref="E660:E661"/>
    <mergeCell ref="AS736:AS737"/>
    <mergeCell ref="AR34:AR35"/>
    <mergeCell ref="G426:G427"/>
    <mergeCell ref="AV294:AV295"/>
    <mergeCell ref="AU502:AU503"/>
    <mergeCell ref="AT834:AT835"/>
    <mergeCell ref="AT828:AT829"/>
    <mergeCell ref="AS120:AS121"/>
    <mergeCell ref="AQ660:AQ661"/>
    <mergeCell ref="AV594:AV595"/>
    <mergeCell ref="D926:D927"/>
    <mergeCell ref="A558:A559"/>
    <mergeCell ref="AV794:AV795"/>
    <mergeCell ref="AS426:AS427"/>
    <mergeCell ref="F692:F693"/>
    <mergeCell ref="AS32:AS33"/>
    <mergeCell ref="I98:I99"/>
    <mergeCell ref="A470:A471"/>
    <mergeCell ref="AP296:AP297"/>
    <mergeCell ref="I398:I399"/>
    <mergeCell ref="A770:A771"/>
    <mergeCell ref="AR62:AR63"/>
    <mergeCell ref="AR56:AR57"/>
    <mergeCell ref="AP596:AP597"/>
    <mergeCell ref="A884:A885"/>
    <mergeCell ref="AU98:AU99"/>
    <mergeCell ref="G806:G807"/>
    <mergeCell ref="H148:H149"/>
    <mergeCell ref="I414:I415"/>
    <mergeCell ref="C246:C247"/>
    <mergeCell ref="I572:I573"/>
    <mergeCell ref="AP654:AP655"/>
    <mergeCell ref="AV936:AV937"/>
    <mergeCell ref="AP768:AP769"/>
    <mergeCell ref="H448:H449"/>
    <mergeCell ref="AU108:AU109"/>
    <mergeCell ref="I872:I873"/>
    <mergeCell ref="AS806:AS807"/>
    <mergeCell ref="I866:I867"/>
    <mergeCell ref="C704:C705"/>
    <mergeCell ref="AU414:AU415"/>
    <mergeCell ref="F740:F741"/>
    <mergeCell ref="AU572:AU573"/>
    <mergeCell ref="AU566:AU567"/>
    <mergeCell ref="AT898:AT899"/>
    <mergeCell ref="H18:H19"/>
    <mergeCell ref="AW332:AW333"/>
    <mergeCell ref="AV664:AV665"/>
    <mergeCell ref="AU866:AU867"/>
    <mergeCell ref="AR110:AR111"/>
    <mergeCell ref="I556:I557"/>
    <mergeCell ref="AW632:AW633"/>
    <mergeCell ref="AR410:AR411"/>
    <mergeCell ref="F426:F427"/>
    <mergeCell ref="AU250:AU251"/>
    <mergeCell ref="H192:H193"/>
    <mergeCell ref="AU556:AU557"/>
    <mergeCell ref="AU162:AU163"/>
    <mergeCell ref="B808:B809"/>
    <mergeCell ref="C600:C601"/>
    <mergeCell ref="H492:H493"/>
    <mergeCell ref="AR426:AR427"/>
    <mergeCell ref="H98:H99"/>
    <mergeCell ref="E366:E367"/>
    <mergeCell ref="E360:E361"/>
    <mergeCell ref="C900:C901"/>
    <mergeCell ref="AW560:AW561"/>
    <mergeCell ref="AT192:AT193"/>
    <mergeCell ref="AW228:AW229"/>
    <mergeCell ref="AW222:AW223"/>
    <mergeCell ref="AU610:AU611"/>
    <mergeCell ref="AW854:AW855"/>
    <mergeCell ref="AT98:AT99"/>
    <mergeCell ref="I936:I937"/>
    <mergeCell ref="B536:B537"/>
    <mergeCell ref="B650:B651"/>
    <mergeCell ref="AR784:AR785"/>
    <mergeCell ref="AP802:AP803"/>
    <mergeCell ref="B836:B837"/>
    <mergeCell ref="H414:H415"/>
    <mergeCell ref="E720:E721"/>
    <mergeCell ref="H82:H83"/>
    <mergeCell ref="A128:A129"/>
    <mergeCell ref="AU936:AU937"/>
    <mergeCell ref="AR568:AR569"/>
    <mergeCell ref="E834:E835"/>
    <mergeCell ref="AW582:AW583"/>
    <mergeCell ref="AW702:AW703"/>
    <mergeCell ref="B220:B221"/>
    <mergeCell ref="AS148:AS149"/>
    <mergeCell ref="A586:A587"/>
    <mergeCell ref="AT414:AT415"/>
    <mergeCell ref="D312:D313"/>
    <mergeCell ref="B852:B853"/>
    <mergeCell ref="B520:B521"/>
    <mergeCell ref="AT240:AT241"/>
    <mergeCell ref="B678:B679"/>
    <mergeCell ref="G18:G19"/>
    <mergeCell ref="AU664:AU665"/>
    <mergeCell ref="AV6:AV7"/>
    <mergeCell ref="AT540:AT541"/>
    <mergeCell ref="AW272:AW273"/>
    <mergeCell ref="H556:H557"/>
    <mergeCell ref="D8:D9"/>
    <mergeCell ref="A156:A157"/>
    <mergeCell ref="A270:A271"/>
    <mergeCell ref="AS18:AS19"/>
    <mergeCell ref="AW730:AW731"/>
    <mergeCell ref="AW724:AW725"/>
    <mergeCell ref="AV16:AV17"/>
    <mergeCell ref="AT556:AT557"/>
    <mergeCell ref="F68:F69"/>
    <mergeCell ref="B600:B601"/>
    <mergeCell ref="AV322:AV323"/>
    <mergeCell ref="AQ100:AQ101"/>
    <mergeCell ref="D366:D367"/>
    <mergeCell ref="B906:B907"/>
    <mergeCell ref="AV228:AV229"/>
    <mergeCell ref="F126:F127"/>
    <mergeCell ref="D666:D667"/>
    <mergeCell ref="A298:A299"/>
    <mergeCell ref="AW652:AW653"/>
    <mergeCell ref="AS492:AS493"/>
    <mergeCell ref="AT284:AT285"/>
    <mergeCell ref="AP366:AP367"/>
    <mergeCell ref="AS160:AS161"/>
    <mergeCell ref="A650:A651"/>
    <mergeCell ref="AV44:AV45"/>
    <mergeCell ref="AT584:AT585"/>
    <mergeCell ref="G850:G851"/>
    <mergeCell ref="AR126:AR127"/>
    <mergeCell ref="B742:B743"/>
    <mergeCell ref="G88:G89"/>
    <mergeCell ref="AQ568:AQ569"/>
    <mergeCell ref="D508:D509"/>
    <mergeCell ref="F442:F443"/>
    <mergeCell ref="AV702:AV703"/>
    <mergeCell ref="A220:A221"/>
    <mergeCell ref="I636:I637"/>
    <mergeCell ref="D808:D809"/>
    <mergeCell ref="AS88:AS89"/>
    <mergeCell ref="AW794:AW795"/>
    <mergeCell ref="AP834:AP835"/>
    <mergeCell ref="A520:A521"/>
    <mergeCell ref="F900:F901"/>
    <mergeCell ref="A678:A679"/>
    <mergeCell ref="AP502:AP503"/>
    <mergeCell ref="F138:F139"/>
    <mergeCell ref="C286:C287"/>
    <mergeCell ref="AU6:AU7"/>
    <mergeCell ref="AS546:AS547"/>
    <mergeCell ref="C444:C445"/>
    <mergeCell ref="AV272:AV273"/>
    <mergeCell ref="AU306:AU307"/>
    <mergeCell ref="I322:I323"/>
    <mergeCell ref="AP404:AP405"/>
    <mergeCell ref="AV730:AV731"/>
    <mergeCell ref="B36:B37"/>
    <mergeCell ref="D730:D731"/>
    <mergeCell ref="E72:E73"/>
    <mergeCell ref="I622:I623"/>
    <mergeCell ref="AS556:AS557"/>
    <mergeCell ref="AP862:AP863"/>
    <mergeCell ref="F496:F497"/>
    <mergeCell ref="AU322:AU323"/>
    <mergeCell ref="AP100:AP101"/>
    <mergeCell ref="C366:C367"/>
    <mergeCell ref="H256:H257"/>
    <mergeCell ref="F796:F797"/>
    <mergeCell ref="AU622:AU623"/>
    <mergeCell ref="AV414:AV415"/>
    <mergeCell ref="C666:C667"/>
    <mergeCell ref="E432:E433"/>
    <mergeCell ref="AR160:AR161"/>
    <mergeCell ref="AW294:AW295"/>
    <mergeCell ref="AQ126:AQ127"/>
    <mergeCell ref="AP458:AP459"/>
    <mergeCell ref="D24:D25"/>
    <mergeCell ref="C350:C351"/>
    <mergeCell ref="A890:A891"/>
    <mergeCell ref="AP758:AP759"/>
    <mergeCell ref="C508:C509"/>
    <mergeCell ref="E116:E117"/>
    <mergeCell ref="AR524:AR525"/>
    <mergeCell ref="C808:C809"/>
    <mergeCell ref="H154:H155"/>
    <mergeCell ref="E416:E417"/>
    <mergeCell ref="AW136:AW137"/>
    <mergeCell ref="AU676:AU677"/>
    <mergeCell ref="E22:E23"/>
    <mergeCell ref="E574:E575"/>
    <mergeCell ref="AW610:AW611"/>
    <mergeCell ref="B286:B287"/>
    <mergeCell ref="AT6:AT7"/>
    <mergeCell ref="AW436:AW437"/>
    <mergeCell ref="AQ268:AQ269"/>
    <mergeCell ref="D52:D53"/>
    <mergeCell ref="AT306:AT307"/>
    <mergeCell ref="AW38:AW39"/>
    <mergeCell ref="AW736:AW737"/>
    <mergeCell ref="AV72:AV73"/>
    <mergeCell ref="AW338:AW339"/>
    <mergeCell ref="H626:H627"/>
    <mergeCell ref="D72:D73"/>
    <mergeCell ref="AR230:AR231"/>
    <mergeCell ref="E496:E497"/>
    <mergeCell ref="B128:B129"/>
    <mergeCell ref="A336:A337"/>
    <mergeCell ref="H926:H927"/>
    <mergeCell ref="E796:E797"/>
    <mergeCell ref="B428:B429"/>
    <mergeCell ref="C852:C853"/>
    <mergeCell ref="G562:G563"/>
    <mergeCell ref="AV56:AV57"/>
    <mergeCell ref="A694:A695"/>
    <mergeCell ref="F40:F41"/>
    <mergeCell ref="AW480:AW481"/>
    <mergeCell ref="AT680:AT681"/>
    <mergeCell ref="E638:E639"/>
    <mergeCell ref="AW386:AW387"/>
    <mergeCell ref="E938:E939"/>
    <mergeCell ref="D116:D117"/>
    <mergeCell ref="B656:B657"/>
    <mergeCell ref="G590:G591"/>
    <mergeCell ref="AQ524:AQ525"/>
    <mergeCell ref="AW806:AW807"/>
    <mergeCell ref="AQ638:AQ639"/>
    <mergeCell ref="G704:G705"/>
    <mergeCell ref="D416:D417"/>
    <mergeCell ref="AV136:AV137"/>
    <mergeCell ref="AQ824:AQ825"/>
    <mergeCell ref="D574:D575"/>
    <mergeCell ref="E840:E841"/>
    <mergeCell ref="AQ938:AQ939"/>
    <mergeCell ref="I34:I35"/>
    <mergeCell ref="AP116:AP117"/>
    <mergeCell ref="F182:F183"/>
    <mergeCell ref="AV436:AV437"/>
    <mergeCell ref="AU768:AU769"/>
    <mergeCell ref="D874:D875"/>
    <mergeCell ref="AW860:AW861"/>
    <mergeCell ref="AP416:AP417"/>
    <mergeCell ref="AW528:AW529"/>
    <mergeCell ref="AQ366:AQ367"/>
    <mergeCell ref="AP574:AP575"/>
    <mergeCell ref="AQ840:AQ841"/>
    <mergeCell ref="G626:G627"/>
    <mergeCell ref="D258:D259"/>
    <mergeCell ref="B798:B799"/>
    <mergeCell ref="AQ666:AQ667"/>
    <mergeCell ref="D890:D891"/>
    <mergeCell ref="I392:I393"/>
    <mergeCell ref="AV120:AV121"/>
    <mergeCell ref="G926:G927"/>
    <mergeCell ref="D558:D559"/>
    <mergeCell ref="AP144:AP145"/>
    <mergeCell ref="A434:A435"/>
    <mergeCell ref="A428:A429"/>
    <mergeCell ref="I692:I693"/>
    <mergeCell ref="AP258:AP259"/>
    <mergeCell ref="I686:I687"/>
    <mergeCell ref="D470:D471"/>
    <mergeCell ref="AP890:AP891"/>
    <mergeCell ref="AS296:AS297"/>
    <mergeCell ref="C194:C195"/>
    <mergeCell ref="AP558:AP559"/>
    <mergeCell ref="AV180:AV181"/>
    <mergeCell ref="AP164:AP165"/>
    <mergeCell ref="H328:H329"/>
    <mergeCell ref="AU56:AU57"/>
    <mergeCell ref="G654:G655"/>
    <mergeCell ref="C494:C495"/>
    <mergeCell ref="C62:C63"/>
    <mergeCell ref="AV480:AV481"/>
    <mergeCell ref="AT22:AT23"/>
    <mergeCell ref="AS354:AS355"/>
    <mergeCell ref="AR562:AR563"/>
    <mergeCell ref="AQ888:AQ889"/>
    <mergeCell ref="C406:C407"/>
    <mergeCell ref="F246:F247"/>
    <mergeCell ref="I720:I721"/>
    <mergeCell ref="AS654:AS655"/>
    <mergeCell ref="A24:A25"/>
    <mergeCell ref="AP524:AP525"/>
    <mergeCell ref="AP638:AP639"/>
    <mergeCell ref="F704:F705"/>
    <mergeCell ref="C422:C423"/>
    <mergeCell ref="AR290:AR291"/>
    <mergeCell ref="C416:C417"/>
    <mergeCell ref="H312:H313"/>
    <mergeCell ref="AP824:AP825"/>
    <mergeCell ref="C90:C91"/>
    <mergeCell ref="AP938:AP939"/>
    <mergeCell ref="AU284:AU285"/>
    <mergeCell ref="E182:E183"/>
    <mergeCell ref="AR590:AR591"/>
    <mergeCell ref="AR704:AR705"/>
    <mergeCell ref="AW44:AW45"/>
    <mergeCell ref="F274:F275"/>
    <mergeCell ref="AQ182:AQ183"/>
    <mergeCell ref="I426:I427"/>
    <mergeCell ref="A798:A799"/>
    <mergeCell ref="AP666:AP667"/>
    <mergeCell ref="AR274:AR275"/>
    <mergeCell ref="H392:H393"/>
    <mergeCell ref="E24:E25"/>
    <mergeCell ref="C564:C565"/>
    <mergeCell ref="C558:C559"/>
    <mergeCell ref="G268:G269"/>
    <mergeCell ref="AU426:AU427"/>
    <mergeCell ref="H692:H693"/>
    <mergeCell ref="E324:E325"/>
    <mergeCell ref="AR732:AR733"/>
    <mergeCell ref="B42:B43"/>
    <mergeCell ref="I784:I785"/>
    <mergeCell ref="AT62:AT63"/>
    <mergeCell ref="AU484:AU485"/>
    <mergeCell ref="AQ324:AQ325"/>
    <mergeCell ref="E536:E537"/>
    <mergeCell ref="H420:H421"/>
    <mergeCell ref="H376:H377"/>
    <mergeCell ref="AU784:AU785"/>
    <mergeCell ref="H720:H721"/>
    <mergeCell ref="AR654:AR655"/>
    <mergeCell ref="G12:G13"/>
    <mergeCell ref="B184:B185"/>
    <mergeCell ref="AT420:AT421"/>
    <mergeCell ref="E704:E705"/>
    <mergeCell ref="AW414:AW415"/>
    <mergeCell ref="G312:G313"/>
    <mergeCell ref="AW572:AW573"/>
    <mergeCell ref="AT720:AT721"/>
    <mergeCell ref="G470:G471"/>
    <mergeCell ref="B90:B91"/>
    <mergeCell ref="AQ72:AQ73"/>
    <mergeCell ref="AW872:AW873"/>
    <mergeCell ref="AQ704:AQ705"/>
    <mergeCell ref="G770:G771"/>
    <mergeCell ref="AS312:AS313"/>
    <mergeCell ref="G524:G525"/>
    <mergeCell ref="AS470:AS471"/>
    <mergeCell ref="AR796:AR797"/>
    <mergeCell ref="G154:G155"/>
    <mergeCell ref="A140:A141"/>
    <mergeCell ref="AW442:AW443"/>
    <mergeCell ref="AQ274:AQ275"/>
    <mergeCell ref="G340:G341"/>
    <mergeCell ref="B564:B565"/>
    <mergeCell ref="AQ432:AQ433"/>
    <mergeCell ref="AW556:AW557"/>
    <mergeCell ref="AT862:AT863"/>
    <mergeCell ref="D330:D331"/>
    <mergeCell ref="D324:D325"/>
    <mergeCell ref="B864:B865"/>
    <mergeCell ref="AQ732:AQ733"/>
    <mergeCell ref="G366:G367"/>
    <mergeCell ref="AV192:AV193"/>
    <mergeCell ref="AP24:AP25"/>
    <mergeCell ref="AU518:AU519"/>
    <mergeCell ref="AS60:AS61"/>
    <mergeCell ref="I126:I127"/>
    <mergeCell ref="G666:G667"/>
    <mergeCell ref="A498:A499"/>
    <mergeCell ref="AP324:AP325"/>
    <mergeCell ref="F390:F391"/>
    <mergeCell ref="B922:B923"/>
    <mergeCell ref="AS360:AS361"/>
    <mergeCell ref="AT784:AT785"/>
    <mergeCell ref="AQ416:AQ417"/>
    <mergeCell ref="F302:F303"/>
    <mergeCell ref="AU126:AU127"/>
    <mergeCell ref="I142:I143"/>
    <mergeCell ref="AV550:AV551"/>
    <mergeCell ref="AP536:AP537"/>
    <mergeCell ref="G834:G835"/>
    <mergeCell ref="A184:A185"/>
    <mergeCell ref="I486:I487"/>
    <mergeCell ref="I442:I443"/>
    <mergeCell ref="AV850:AV851"/>
    <mergeCell ref="D220:D221"/>
    <mergeCell ref="I786:I787"/>
    <mergeCell ref="H78:H79"/>
    <mergeCell ref="D678:D679"/>
    <mergeCell ref="AW664:AW665"/>
    <mergeCell ref="AP220:AP221"/>
    <mergeCell ref="AS104:AS105"/>
    <mergeCell ref="H378:H379"/>
    <mergeCell ref="G710:G711"/>
    <mergeCell ref="C156:C157"/>
    <mergeCell ref="AP678:AP679"/>
    <mergeCell ref="AS404:AS405"/>
    <mergeCell ref="AS562:AS563"/>
    <mergeCell ref="AV598:AV599"/>
    <mergeCell ref="F340:F341"/>
    <mergeCell ref="F460:F461"/>
    <mergeCell ref="I822:I823"/>
    <mergeCell ref="F454:F455"/>
    <mergeCell ref="AS862:AS863"/>
    <mergeCell ref="I496:I497"/>
    <mergeCell ref="AR40:AR41"/>
    <mergeCell ref="AU76:AU77"/>
    <mergeCell ref="F366:F367"/>
    <mergeCell ref="B206:B207"/>
    <mergeCell ref="AR340:AR341"/>
    <mergeCell ref="H126:H127"/>
    <mergeCell ref="AV914:AV915"/>
    <mergeCell ref="H432:H433"/>
    <mergeCell ref="AR366:AR367"/>
    <mergeCell ref="B264:B265"/>
    <mergeCell ref="I856:I857"/>
    <mergeCell ref="AP422:AP423"/>
    <mergeCell ref="I850:I851"/>
    <mergeCell ref="AT126:AT127"/>
    <mergeCell ref="AR666:AR667"/>
    <mergeCell ref="AU550:AU551"/>
    <mergeCell ref="AP722:AP723"/>
    <mergeCell ref="F508:F509"/>
    <mergeCell ref="H442:H443"/>
    <mergeCell ref="C226:C227"/>
    <mergeCell ref="AU850:AU851"/>
    <mergeCell ref="F808:F809"/>
    <mergeCell ref="C526:C527"/>
    <mergeCell ref="AR394:AR395"/>
    <mergeCell ref="H574:H575"/>
    <mergeCell ref="AR508:AR509"/>
    <mergeCell ref="B406:B407"/>
    <mergeCell ref="AU234:AU235"/>
    <mergeCell ref="I840:I841"/>
    <mergeCell ref="E286:E287"/>
    <mergeCell ref="AR694:AR695"/>
    <mergeCell ref="F710:F711"/>
    <mergeCell ref="AR808:AR809"/>
    <mergeCell ref="B276:B277"/>
    <mergeCell ref="AU692:AU693"/>
    <mergeCell ref="B940:I941"/>
    <mergeCell ref="AP470:AP471"/>
    <mergeCell ref="C368:C369"/>
    <mergeCell ref="AQ444:AQ445"/>
    <mergeCell ref="AT170:AT171"/>
    <mergeCell ref="AP770:AP771"/>
    <mergeCell ref="AR710:AR711"/>
    <mergeCell ref="E460:E461"/>
    <mergeCell ref="AR868:AR869"/>
    <mergeCell ref="AR862:AR863"/>
    <mergeCell ref="H496:H497"/>
    <mergeCell ref="E128:E129"/>
    <mergeCell ref="C668:C669"/>
    <mergeCell ref="AR536:AR537"/>
    <mergeCell ref="AW322:AW323"/>
    <mergeCell ref="G220:G221"/>
    <mergeCell ref="E760:E761"/>
    <mergeCell ref="AT628:AT629"/>
    <mergeCell ref="E428:E429"/>
    <mergeCell ref="B628:B629"/>
    <mergeCell ref="AW622:AW623"/>
    <mergeCell ref="AQ460:AQ461"/>
    <mergeCell ref="G520:G521"/>
    <mergeCell ref="AT928:AT929"/>
    <mergeCell ref="AT496:AT497"/>
    <mergeCell ref="D394:D395"/>
    <mergeCell ref="B934:B935"/>
    <mergeCell ref="B928:B929"/>
    <mergeCell ref="G274:G275"/>
    <mergeCell ref="G432:G433"/>
    <mergeCell ref="AV256:AV257"/>
    <mergeCell ref="AT796:AT797"/>
    <mergeCell ref="D694:D695"/>
    <mergeCell ref="AW680:AW681"/>
    <mergeCell ref="AR852:AR853"/>
    <mergeCell ref="AR458:AR459"/>
    <mergeCell ref="H524:H525"/>
    <mergeCell ref="G732:G733"/>
    <mergeCell ref="F24:F25"/>
    <mergeCell ref="H824:H825"/>
    <mergeCell ref="B662:B663"/>
    <mergeCell ref="AQ488:AQ489"/>
    <mergeCell ref="AQ50:AQ51"/>
    <mergeCell ref="G116:G117"/>
    <mergeCell ref="E656:E657"/>
    <mergeCell ref="AT524:AT525"/>
    <mergeCell ref="G790:G791"/>
    <mergeCell ref="G416:G417"/>
    <mergeCell ref="A254:A255"/>
    <mergeCell ref="A248:A249"/>
    <mergeCell ref="AT824:AT825"/>
    <mergeCell ref="G574:G575"/>
    <mergeCell ref="AQ508:AQ509"/>
    <mergeCell ref="A406:A407"/>
    <mergeCell ref="H840:H841"/>
    <mergeCell ref="AW708:AW709"/>
    <mergeCell ref="AS116:AS117"/>
    <mergeCell ref="AW822:AW823"/>
    <mergeCell ref="G874:G875"/>
    <mergeCell ref="F52:F53"/>
    <mergeCell ref="C314:C315"/>
    <mergeCell ref="AS574:AS575"/>
    <mergeCell ref="AV300:AV301"/>
    <mergeCell ref="AT840:AT841"/>
    <mergeCell ref="AQ78:AQ79"/>
    <mergeCell ref="AP286:AP287"/>
    <mergeCell ref="G144:G145"/>
    <mergeCell ref="B368:B369"/>
    <mergeCell ref="G932:G933"/>
    <mergeCell ref="G890:G891"/>
    <mergeCell ref="AV758:AV759"/>
    <mergeCell ref="AQ378:AQ379"/>
    <mergeCell ref="D644:D645"/>
    <mergeCell ref="D128:D129"/>
    <mergeCell ref="AS144:AS145"/>
    <mergeCell ref="F410:F411"/>
    <mergeCell ref="D434:D435"/>
    <mergeCell ref="D428:D429"/>
    <mergeCell ref="A146:A147"/>
    <mergeCell ref="AS932:AS933"/>
    <mergeCell ref="I562:I563"/>
    <mergeCell ref="AP128:AP129"/>
    <mergeCell ref="H894:H895"/>
    <mergeCell ref="F194:F195"/>
    <mergeCell ref="C394:C395"/>
    <mergeCell ref="A934:A935"/>
    <mergeCell ref="B726:B727"/>
    <mergeCell ref="AU256:AU257"/>
    <mergeCell ref="I862:I863"/>
    <mergeCell ref="AP428:AP429"/>
    <mergeCell ref="AT588:AT589"/>
    <mergeCell ref="C694:C695"/>
    <mergeCell ref="AQ852:AQ853"/>
    <mergeCell ref="AW22:AW23"/>
    <mergeCell ref="AV354:AV355"/>
    <mergeCell ref="AT894:AT895"/>
    <mergeCell ref="D792:D793"/>
    <mergeCell ref="D786:D787"/>
    <mergeCell ref="AS618:AS619"/>
    <mergeCell ref="I290:I291"/>
    <mergeCell ref="I246:I247"/>
    <mergeCell ref="A662:A663"/>
    <mergeCell ref="AV654:AV655"/>
    <mergeCell ref="AV648:AV649"/>
    <mergeCell ref="AP486:AP487"/>
    <mergeCell ref="F116:F117"/>
    <mergeCell ref="I590:I591"/>
    <mergeCell ref="AS524:AS525"/>
    <mergeCell ref="C384:C385"/>
    <mergeCell ref="I704:I705"/>
    <mergeCell ref="AP786:AP787"/>
    <mergeCell ref="AU290:AU291"/>
    <mergeCell ref="AS824:AS825"/>
    <mergeCell ref="F574:F575"/>
    <mergeCell ref="G840:G841"/>
    <mergeCell ref="C842:C843"/>
    <mergeCell ref="AR116:AR117"/>
    <mergeCell ref="H182:H183"/>
    <mergeCell ref="B14:B15"/>
    <mergeCell ref="A346:A347"/>
    <mergeCell ref="I606:I607"/>
    <mergeCell ref="AR416:AR417"/>
    <mergeCell ref="B314:B315"/>
    <mergeCell ref="AR574:AR575"/>
    <mergeCell ref="AS366:AS367"/>
    <mergeCell ref="AQ906:AQ907"/>
    <mergeCell ref="A804:A805"/>
    <mergeCell ref="AS840:AS841"/>
    <mergeCell ref="F258:F259"/>
    <mergeCell ref="AS666:AS667"/>
    <mergeCell ref="AU606:AU607"/>
    <mergeCell ref="H24:H25"/>
    <mergeCell ref="F564:F565"/>
    <mergeCell ref="AU432:AU433"/>
    <mergeCell ref="F558:F559"/>
    <mergeCell ref="AR144:AR145"/>
    <mergeCell ref="E410:E411"/>
    <mergeCell ref="H324:H325"/>
    <mergeCell ref="AR258:AR259"/>
    <mergeCell ref="AU732:AU733"/>
    <mergeCell ref="AR932:AR933"/>
    <mergeCell ref="I748:I749"/>
    <mergeCell ref="AW824:AW825"/>
    <mergeCell ref="AP226:AP227"/>
    <mergeCell ref="AR318:AR319"/>
    <mergeCell ref="AU748:AU749"/>
    <mergeCell ref="AU354:AU355"/>
    <mergeCell ref="AQ194:AQ195"/>
    <mergeCell ref="AS894:AS895"/>
    <mergeCell ref="AP526:AP527"/>
    <mergeCell ref="C792:C793"/>
    <mergeCell ref="AP520:AP521"/>
    <mergeCell ref="AR618:AR619"/>
    <mergeCell ref="H246:H247"/>
    <mergeCell ref="B84:B85"/>
    <mergeCell ref="AU654:AU655"/>
    <mergeCell ref="AR286:AR287"/>
    <mergeCell ref="E552:E553"/>
    <mergeCell ref="AT378:AT379"/>
    <mergeCell ref="AR918:AR919"/>
    <mergeCell ref="AW420:AW421"/>
    <mergeCell ref="B384:B385"/>
    <mergeCell ref="H704:H705"/>
    <mergeCell ref="D30:D31"/>
    <mergeCell ref="D144:D145"/>
    <mergeCell ref="B684:B685"/>
    <mergeCell ref="AQ552:AQ553"/>
    <mergeCell ref="B842:B843"/>
    <mergeCell ref="AV12:AV13"/>
    <mergeCell ref="AW430:AW431"/>
    <mergeCell ref="H274:H275"/>
    <mergeCell ref="AS182:AS183"/>
    <mergeCell ref="AR514:AR515"/>
    <mergeCell ref="C80:C81"/>
    <mergeCell ref="B412:B413"/>
    <mergeCell ref="AW888:AW889"/>
    <mergeCell ref="AT274:AT275"/>
    <mergeCell ref="AR814:AR815"/>
    <mergeCell ref="G24:G25"/>
    <mergeCell ref="E564:E565"/>
    <mergeCell ref="B712:B713"/>
    <mergeCell ref="AT432:AT433"/>
    <mergeCell ref="AQ144:AQ145"/>
    <mergeCell ref="AV40:AV41"/>
    <mergeCell ref="A4:A5"/>
    <mergeCell ref="AQ258:AQ259"/>
    <mergeCell ref="G324:G325"/>
    <mergeCell ref="AQ932:AQ933"/>
    <mergeCell ref="D42:D43"/>
    <mergeCell ref="A348:A349"/>
    <mergeCell ref="AV392:AV393"/>
    <mergeCell ref="I90:I91"/>
    <mergeCell ref="F290:F291"/>
    <mergeCell ref="D830:D831"/>
    <mergeCell ref="A462:A463"/>
    <mergeCell ref="D824:D825"/>
    <mergeCell ref="AS210:AS211"/>
    <mergeCell ref="D498:D499"/>
    <mergeCell ref="AV692:AV693"/>
    <mergeCell ref="AW484:AW485"/>
    <mergeCell ref="F590:F591"/>
    <mergeCell ref="E922:E923"/>
    <mergeCell ref="AT748:AT749"/>
    <mergeCell ref="B792:B793"/>
    <mergeCell ref="AW784:AW785"/>
    <mergeCell ref="G682:G683"/>
    <mergeCell ref="AQ134:AQ135"/>
    <mergeCell ref="AU840:AU841"/>
    <mergeCell ref="AQ922:AQ923"/>
    <mergeCell ref="AV262:AV263"/>
    <mergeCell ref="I12:I13"/>
    <mergeCell ref="F160:F161"/>
    <mergeCell ref="D184:D185"/>
    <mergeCell ref="AV420:AV421"/>
    <mergeCell ref="A384:A385"/>
    <mergeCell ref="D858:D859"/>
    <mergeCell ref="AS682:AS683"/>
    <mergeCell ref="AW844:AW845"/>
    <mergeCell ref="C150:C151"/>
    <mergeCell ref="I312:I313"/>
    <mergeCell ref="AV720:AV721"/>
    <mergeCell ref="AW512:AW513"/>
    <mergeCell ref="A684:A685"/>
    <mergeCell ref="AP552:AP553"/>
    <mergeCell ref="AU12:AU13"/>
    <mergeCell ref="C450:C451"/>
    <mergeCell ref="AW812:AW813"/>
    <mergeCell ref="B776:B777"/>
    <mergeCell ref="AV104:AV105"/>
    <mergeCell ref="AU312:AU313"/>
    <mergeCell ref="E210:E211"/>
    <mergeCell ref="D542:D543"/>
    <mergeCell ref="I46:I47"/>
    <mergeCell ref="I40:I41"/>
    <mergeCell ref="AQ514:AQ515"/>
    <mergeCell ref="A412:A413"/>
    <mergeCell ref="AV404:AV405"/>
    <mergeCell ref="AV562:AV563"/>
    <mergeCell ref="AS280:AS281"/>
    <mergeCell ref="I340:I341"/>
    <mergeCell ref="AS274:AS275"/>
    <mergeCell ref="C134:C135"/>
    <mergeCell ref="A712:A713"/>
    <mergeCell ref="F214:F215"/>
    <mergeCell ref="AV862:AV863"/>
    <mergeCell ref="AP694:AP695"/>
    <mergeCell ref="AU40:AU41"/>
    <mergeCell ref="F330:F331"/>
    <mergeCell ref="C478:C479"/>
    <mergeCell ref="F324:F325"/>
    <mergeCell ref="G752:G753"/>
    <mergeCell ref="AU340:AU341"/>
    <mergeCell ref="AR24:AR25"/>
    <mergeCell ref="H90:H91"/>
    <mergeCell ref="AP564:AP565"/>
    <mergeCell ref="C498:C499"/>
    <mergeCell ref="AR324:AR325"/>
    <mergeCell ref="AQ656:AQ657"/>
    <mergeCell ref="D922:D923"/>
    <mergeCell ref="A554:A555"/>
    <mergeCell ref="E264:E265"/>
    <mergeCell ref="AS422:AS423"/>
    <mergeCell ref="F688:F689"/>
    <mergeCell ref="AS416:AS417"/>
    <mergeCell ref="AW126:AW127"/>
    <mergeCell ref="A854:A855"/>
    <mergeCell ref="AU182:AU183"/>
    <mergeCell ref="AP922:AP923"/>
    <mergeCell ref="AU262:AU263"/>
    <mergeCell ref="E280:E281"/>
    <mergeCell ref="AR682:AR683"/>
    <mergeCell ref="AW28:AW29"/>
    <mergeCell ref="E580:E581"/>
    <mergeCell ref="A26:A27"/>
    <mergeCell ref="AU394:AU395"/>
    <mergeCell ref="B118:B119"/>
    <mergeCell ref="I710:I711"/>
    <mergeCell ref="C542:C543"/>
    <mergeCell ref="C700:C701"/>
    <mergeCell ref="AU404:AU405"/>
    <mergeCell ref="AU562:AU563"/>
    <mergeCell ref="AW170:AW171"/>
    <mergeCell ref="B134:B135"/>
    <mergeCell ref="H460:H461"/>
    <mergeCell ref="E608:E609"/>
    <mergeCell ref="AW328:AW329"/>
    <mergeCell ref="AU868:AU869"/>
    <mergeCell ref="AU862:AU863"/>
    <mergeCell ref="E328:E329"/>
    <mergeCell ref="H760:H761"/>
    <mergeCell ref="AW628:AW629"/>
    <mergeCell ref="E628:E629"/>
    <mergeCell ref="AW928:AW929"/>
    <mergeCell ref="C684:C685"/>
    <mergeCell ref="AV106:AV107"/>
    <mergeCell ref="G394:G395"/>
    <mergeCell ref="H818:H819"/>
    <mergeCell ref="D264:D265"/>
    <mergeCell ref="B804:B805"/>
    <mergeCell ref="AW198:AW199"/>
    <mergeCell ref="G694:G695"/>
    <mergeCell ref="AR422:AR423"/>
    <mergeCell ref="E356:E357"/>
    <mergeCell ref="C896:C897"/>
    <mergeCell ref="AW550:AW551"/>
    <mergeCell ref="AT182:AT183"/>
    <mergeCell ref="AR722:AR723"/>
    <mergeCell ref="B188:B189"/>
    <mergeCell ref="AP264:AP265"/>
    <mergeCell ref="E662:E663"/>
    <mergeCell ref="G596:G597"/>
    <mergeCell ref="D280:D281"/>
    <mergeCell ref="AW856:AW857"/>
    <mergeCell ref="AW850:AW851"/>
    <mergeCell ref="AQ688:AQ689"/>
    <mergeCell ref="B488:B489"/>
    <mergeCell ref="AQ356:AQ357"/>
    <mergeCell ref="D580:D581"/>
    <mergeCell ref="AS448:AS449"/>
    <mergeCell ref="AR780:AR781"/>
    <mergeCell ref="AV878:AV879"/>
    <mergeCell ref="D248:D249"/>
    <mergeCell ref="AV442:AV443"/>
    <mergeCell ref="E672:E673"/>
    <mergeCell ref="A124:A125"/>
    <mergeCell ref="A118:A119"/>
    <mergeCell ref="E830:E831"/>
    <mergeCell ref="H710:H711"/>
    <mergeCell ref="AW578:AW579"/>
    <mergeCell ref="AQ372:AQ373"/>
    <mergeCell ref="I52:I53"/>
    <mergeCell ref="AW692:AW693"/>
    <mergeCell ref="A424:A425"/>
    <mergeCell ref="D308:D309"/>
    <mergeCell ref="B848:B849"/>
    <mergeCell ref="AW878:AW879"/>
    <mergeCell ref="AQ672:AQ673"/>
    <mergeCell ref="G738:G739"/>
    <mergeCell ref="G344:G345"/>
    <mergeCell ref="AQ830:AQ831"/>
    <mergeCell ref="AV176:AV177"/>
    <mergeCell ref="AV170:AV171"/>
    <mergeCell ref="AT710:AT711"/>
    <mergeCell ref="D608:D609"/>
    <mergeCell ref="I110:I111"/>
    <mergeCell ref="G644:G645"/>
    <mergeCell ref="I410:I411"/>
    <mergeCell ref="A266:A267"/>
    <mergeCell ref="A260:A261"/>
    <mergeCell ref="AP608:AP609"/>
    <mergeCell ref="AS14:AS15"/>
    <mergeCell ref="AS128:AS129"/>
    <mergeCell ref="F394:F395"/>
    <mergeCell ref="D934:D935"/>
    <mergeCell ref="A566:A567"/>
    <mergeCell ref="G818:G819"/>
    <mergeCell ref="F694:F695"/>
    <mergeCell ref="AV318:AV319"/>
    <mergeCell ref="AV312:AV313"/>
    <mergeCell ref="AT852:AT853"/>
    <mergeCell ref="D750:D751"/>
    <mergeCell ref="A468:A469"/>
    <mergeCell ref="AS818:AS819"/>
    <mergeCell ref="AR64:AR65"/>
    <mergeCell ref="I878:I879"/>
    <mergeCell ref="F122:F123"/>
    <mergeCell ref="A188:A189"/>
    <mergeCell ref="D662:D663"/>
    <mergeCell ref="AU578:AU579"/>
    <mergeCell ref="AT910:AT911"/>
    <mergeCell ref="AP750:AP751"/>
    <mergeCell ref="I790:I791"/>
    <mergeCell ref="AP356:AP357"/>
    <mergeCell ref="G846:G847"/>
    <mergeCell ref="H30:H31"/>
    <mergeCell ref="G802:G803"/>
    <mergeCell ref="C254:C255"/>
    <mergeCell ref="AU878:AU879"/>
    <mergeCell ref="AR122:AR123"/>
    <mergeCell ref="C248:C249"/>
    <mergeCell ref="AP662:AP663"/>
    <mergeCell ref="E14:E15"/>
    <mergeCell ref="C554:C555"/>
    <mergeCell ref="F438:F439"/>
    <mergeCell ref="AS846:AS847"/>
    <mergeCell ref="A216:A217"/>
    <mergeCell ref="E314:E315"/>
    <mergeCell ref="AV882:AV883"/>
    <mergeCell ref="A330:A331"/>
    <mergeCell ref="AV840:AV841"/>
    <mergeCell ref="AP672:AP673"/>
    <mergeCell ref="F738:F739"/>
    <mergeCell ref="AP830:AP831"/>
    <mergeCell ref="I780:I781"/>
    <mergeCell ref="A516:A517"/>
    <mergeCell ref="F896:F897"/>
    <mergeCell ref="AQ14:AQ15"/>
    <mergeCell ref="A630:A631"/>
    <mergeCell ref="I932:I933"/>
    <mergeCell ref="H110:H111"/>
    <mergeCell ref="C282:C283"/>
    <mergeCell ref="AR738:AR739"/>
    <mergeCell ref="AU144:AU145"/>
    <mergeCell ref="H410:H411"/>
    <mergeCell ref="AR896:AR897"/>
    <mergeCell ref="C582:C583"/>
    <mergeCell ref="AU932:AU933"/>
    <mergeCell ref="B32:B33"/>
    <mergeCell ref="AP814:AP815"/>
    <mergeCell ref="E700:E701"/>
    <mergeCell ref="B332:B333"/>
    <mergeCell ref="AU318:AU319"/>
    <mergeCell ref="C750:C751"/>
    <mergeCell ref="AT194:AT195"/>
    <mergeCell ref="C318:C319"/>
    <mergeCell ref="H252:H253"/>
    <mergeCell ref="AP726:AP727"/>
    <mergeCell ref="F792:F793"/>
    <mergeCell ref="AW78:AW79"/>
    <mergeCell ref="AU618:AU619"/>
    <mergeCell ref="E84:E85"/>
    <mergeCell ref="C662:C663"/>
    <mergeCell ref="AR486:AR487"/>
    <mergeCell ref="H552:H553"/>
    <mergeCell ref="AW378:AW379"/>
    <mergeCell ref="AU918:AU919"/>
    <mergeCell ref="E384:E385"/>
    <mergeCell ref="AT252:AT253"/>
    <mergeCell ref="E378:E379"/>
    <mergeCell ref="AR792:AR793"/>
    <mergeCell ref="AR786:AR787"/>
    <mergeCell ref="AW132:AW133"/>
    <mergeCell ref="G30:G31"/>
    <mergeCell ref="AW290:AW291"/>
    <mergeCell ref="B254:B255"/>
    <mergeCell ref="AQ122:AQ123"/>
    <mergeCell ref="E728:E729"/>
    <mergeCell ref="E684:E685"/>
    <mergeCell ref="AT552:AT553"/>
    <mergeCell ref="H568:H569"/>
    <mergeCell ref="D20:D21"/>
    <mergeCell ref="D14:D15"/>
    <mergeCell ref="C346:C347"/>
    <mergeCell ref="B554:B555"/>
    <mergeCell ref="H912:H913"/>
    <mergeCell ref="AS30:AS31"/>
    <mergeCell ref="E112:E113"/>
    <mergeCell ref="C652:C653"/>
    <mergeCell ref="D314:D315"/>
    <mergeCell ref="C646:C647"/>
    <mergeCell ref="F80:F81"/>
    <mergeCell ref="H780:H781"/>
    <mergeCell ref="E412:E413"/>
    <mergeCell ref="AP14:AP15"/>
    <mergeCell ref="B96:B97"/>
    <mergeCell ref="AW606:AW607"/>
    <mergeCell ref="AQ438:AQ439"/>
    <mergeCell ref="G504:G505"/>
    <mergeCell ref="B282:B283"/>
    <mergeCell ref="AW274:AW275"/>
    <mergeCell ref="AQ112:AQ113"/>
    <mergeCell ref="AQ106:AQ107"/>
    <mergeCell ref="AP314:AP315"/>
    <mergeCell ref="G172:G173"/>
    <mergeCell ref="E712:E713"/>
    <mergeCell ref="B396:B397"/>
    <mergeCell ref="AQ264:AQ265"/>
    <mergeCell ref="AT150:AT151"/>
    <mergeCell ref="AQ738:AQ739"/>
    <mergeCell ref="D48:D49"/>
    <mergeCell ref="D4:D5"/>
    <mergeCell ref="B582:B583"/>
    <mergeCell ref="B696:B697"/>
    <mergeCell ref="AT932:AT933"/>
    <mergeCell ref="A32:A33"/>
    <mergeCell ref="G830:G831"/>
    <mergeCell ref="E334:E335"/>
    <mergeCell ref="A332:A333"/>
    <mergeCell ref="AR856:AR857"/>
    <mergeCell ref="AQ466:AQ467"/>
    <mergeCell ref="B754:B755"/>
    <mergeCell ref="G100:G101"/>
    <mergeCell ref="AW748:AW749"/>
    <mergeCell ref="E634:E635"/>
    <mergeCell ref="AQ580:AQ581"/>
    <mergeCell ref="E792:E793"/>
    <mergeCell ref="A632:A633"/>
    <mergeCell ref="G400:G401"/>
    <mergeCell ref="D84:D85"/>
    <mergeCell ref="I160:I161"/>
    <mergeCell ref="D384:D385"/>
    <mergeCell ref="A16:A17"/>
    <mergeCell ref="AS252:AS253"/>
    <mergeCell ref="G858:G859"/>
    <mergeCell ref="AQ792:AQ793"/>
    <mergeCell ref="A690:A691"/>
    <mergeCell ref="F30:F31"/>
    <mergeCell ref="F150:F151"/>
    <mergeCell ref="F144:F145"/>
    <mergeCell ref="D684:D685"/>
    <mergeCell ref="AS552:AS553"/>
    <mergeCell ref="E934:E935"/>
    <mergeCell ref="AR30:AR31"/>
    <mergeCell ref="D112:D113"/>
    <mergeCell ref="B652:B653"/>
    <mergeCell ref="G700:G701"/>
    <mergeCell ref="I634:I635"/>
    <mergeCell ref="AS568:AS569"/>
    <mergeCell ref="G780:G781"/>
    <mergeCell ref="D412:D413"/>
    <mergeCell ref="H122:H123"/>
    <mergeCell ref="AQ934:AQ935"/>
    <mergeCell ref="AV280:AV281"/>
    <mergeCell ref="A832:A833"/>
    <mergeCell ref="I546:I547"/>
    <mergeCell ref="F178:F179"/>
    <mergeCell ref="AP112:AP113"/>
    <mergeCell ref="I540:I541"/>
    <mergeCell ref="F172:F173"/>
    <mergeCell ref="D712:D713"/>
    <mergeCell ref="AW698:AW699"/>
    <mergeCell ref="AS700:AS701"/>
    <mergeCell ref="C4:C5"/>
    <mergeCell ref="I846:I847"/>
    <mergeCell ref="AP412:AP413"/>
    <mergeCell ref="C162:C163"/>
    <mergeCell ref="A702:A703"/>
    <mergeCell ref="AR172:AR173"/>
    <mergeCell ref="AP712:AP713"/>
    <mergeCell ref="C462:C463"/>
    <mergeCell ref="AP870:AP871"/>
    <mergeCell ref="AS596:AS597"/>
    <mergeCell ref="I230:I231"/>
    <mergeCell ref="AV632:AV633"/>
    <mergeCell ref="G922:G923"/>
    <mergeCell ref="F100:F101"/>
    <mergeCell ref="H264:H265"/>
    <mergeCell ref="AV748:AV749"/>
    <mergeCell ref="F646:F647"/>
    <mergeCell ref="I530:I531"/>
    <mergeCell ref="I688:I689"/>
    <mergeCell ref="F400:F401"/>
    <mergeCell ref="F514:F515"/>
    <mergeCell ref="AU382:AU383"/>
    <mergeCell ref="AS922:AS923"/>
    <mergeCell ref="C820:C821"/>
    <mergeCell ref="H166:H167"/>
    <mergeCell ref="H160:H161"/>
    <mergeCell ref="H280:H281"/>
    <mergeCell ref="F858:F859"/>
    <mergeCell ref="F814:F815"/>
    <mergeCell ref="C58:C59"/>
    <mergeCell ref="AU682:AU683"/>
    <mergeCell ref="E150:E151"/>
    <mergeCell ref="H624:H625"/>
    <mergeCell ref="AR552:AR553"/>
    <mergeCell ref="AW448:AW449"/>
    <mergeCell ref="F242:F243"/>
    <mergeCell ref="B82:B83"/>
    <mergeCell ref="E450:E451"/>
    <mergeCell ref="AR858:AR859"/>
    <mergeCell ref="AS650:AS651"/>
    <mergeCell ref="AU584:AU585"/>
    <mergeCell ref="E118:E119"/>
    <mergeCell ref="AP476:AP477"/>
    <mergeCell ref="F542:F543"/>
    <mergeCell ref="AU410:AU411"/>
    <mergeCell ref="E750:E751"/>
    <mergeCell ref="C418:C419"/>
    <mergeCell ref="C412:C413"/>
    <mergeCell ref="H308:H309"/>
    <mergeCell ref="AR242:AR243"/>
    <mergeCell ref="AP934:AP935"/>
    <mergeCell ref="AU280:AU281"/>
    <mergeCell ref="E178:E179"/>
    <mergeCell ref="C718:C719"/>
    <mergeCell ref="E134:E135"/>
    <mergeCell ref="AR542:AR543"/>
    <mergeCell ref="H214:H215"/>
    <mergeCell ref="AR700:AR701"/>
    <mergeCell ref="AW40:AW41"/>
    <mergeCell ref="B4:B5"/>
    <mergeCell ref="E478:E479"/>
    <mergeCell ref="AQ178:AQ179"/>
    <mergeCell ref="AQ172:AQ173"/>
    <mergeCell ref="AP504:AP505"/>
    <mergeCell ref="AT214:AT215"/>
    <mergeCell ref="B136:B137"/>
    <mergeCell ref="H230:H231"/>
    <mergeCell ref="D70:D71"/>
    <mergeCell ref="AR270:AR271"/>
    <mergeCell ref="G264:G265"/>
    <mergeCell ref="H530:H531"/>
    <mergeCell ref="AW398:AW399"/>
    <mergeCell ref="AR570:AR571"/>
    <mergeCell ref="H688:H689"/>
    <mergeCell ref="E836:E837"/>
    <mergeCell ref="AR922:AR923"/>
    <mergeCell ref="B820:B821"/>
    <mergeCell ref="AS264:AS265"/>
    <mergeCell ref="G280:G281"/>
    <mergeCell ref="AV148:AV149"/>
    <mergeCell ref="AT688:AT689"/>
    <mergeCell ref="AQ320:AQ321"/>
    <mergeCell ref="AT682:AT683"/>
    <mergeCell ref="AQ314:AQ315"/>
    <mergeCell ref="H372:H373"/>
    <mergeCell ref="G580:G581"/>
    <mergeCell ref="AV448:AV449"/>
    <mergeCell ref="D886:D887"/>
    <mergeCell ref="A82:A83"/>
    <mergeCell ref="AR606:AR607"/>
    <mergeCell ref="D124:D125"/>
    <mergeCell ref="H672:H673"/>
    <mergeCell ref="H830:H831"/>
    <mergeCell ref="G8:G9"/>
    <mergeCell ref="E542:E543"/>
    <mergeCell ref="B810:B811"/>
    <mergeCell ref="AV18:AV19"/>
    <mergeCell ref="G308:G309"/>
    <mergeCell ref="AQ242:AQ243"/>
    <mergeCell ref="E848:E849"/>
    <mergeCell ref="AT716:AT717"/>
    <mergeCell ref="AS8:AS9"/>
    <mergeCell ref="D134:D135"/>
    <mergeCell ref="I68:I69"/>
    <mergeCell ref="G608:G609"/>
    <mergeCell ref="AQ542:AQ543"/>
    <mergeCell ref="A440:A441"/>
    <mergeCell ref="AQ700:AQ701"/>
    <mergeCell ref="A598:A599"/>
    <mergeCell ref="AS308:AS309"/>
    <mergeCell ref="AU68:AU69"/>
    <mergeCell ref="AW768:AW769"/>
    <mergeCell ref="G150:G151"/>
    <mergeCell ref="AS766:AS767"/>
    <mergeCell ref="AQ270:AQ271"/>
    <mergeCell ref="F112:F113"/>
    <mergeCell ref="G450:G451"/>
    <mergeCell ref="AQ384:AQ385"/>
    <mergeCell ref="G530:G531"/>
    <mergeCell ref="AQ570:AQ571"/>
    <mergeCell ref="AQ684:AQ685"/>
    <mergeCell ref="G750:G751"/>
    <mergeCell ref="I296:I297"/>
    <mergeCell ref="AS336:AS337"/>
    <mergeCell ref="AP20:AP21"/>
    <mergeCell ref="AV818:AV819"/>
    <mergeCell ref="AS450:AS451"/>
    <mergeCell ref="AV812:AV813"/>
    <mergeCell ref="I122:I123"/>
    <mergeCell ref="G662:G663"/>
    <mergeCell ref="I596:I597"/>
    <mergeCell ref="AP320:AP321"/>
    <mergeCell ref="AS356:AS357"/>
    <mergeCell ref="AV88:AV89"/>
    <mergeCell ref="AR80:AR81"/>
    <mergeCell ref="AT780:AT781"/>
    <mergeCell ref="AP620:AP621"/>
    <mergeCell ref="F254:F255"/>
    <mergeCell ref="AU122:AU123"/>
    <mergeCell ref="AV388:AV389"/>
    <mergeCell ref="I138:I139"/>
    <mergeCell ref="AW214:AW215"/>
    <mergeCell ref="AV546:AV547"/>
    <mergeCell ref="G672:G673"/>
    <mergeCell ref="A510:A511"/>
    <mergeCell ref="H14:H15"/>
    <mergeCell ref="I438:I439"/>
    <mergeCell ref="AS372:AS373"/>
    <mergeCell ref="AV846:AV847"/>
    <mergeCell ref="A810:A811"/>
    <mergeCell ref="D216:D217"/>
    <mergeCell ref="AU138:AU139"/>
    <mergeCell ref="AS716:AS717"/>
    <mergeCell ref="AS672:AS673"/>
    <mergeCell ref="I738:I739"/>
    <mergeCell ref="C570:C571"/>
    <mergeCell ref="I896:I897"/>
    <mergeCell ref="AS830:AS831"/>
    <mergeCell ref="AR8:AR9"/>
    <mergeCell ref="H74:H75"/>
    <mergeCell ref="F614:F615"/>
    <mergeCell ref="AU482:AU483"/>
    <mergeCell ref="AU438:AU439"/>
    <mergeCell ref="I650:I651"/>
    <mergeCell ref="AP216:AP217"/>
    <mergeCell ref="F282:F283"/>
    <mergeCell ref="AR308:AR309"/>
    <mergeCell ref="H374:H375"/>
    <mergeCell ref="AU782:AU783"/>
    <mergeCell ref="C782:C783"/>
    <mergeCell ref="AT74:AT75"/>
    <mergeCell ref="AT68:AT69"/>
    <mergeCell ref="AV768:AV769"/>
    <mergeCell ref="AR608:AR609"/>
    <mergeCell ref="AS400:AS401"/>
    <mergeCell ref="H674:H675"/>
    <mergeCell ref="B506:B507"/>
    <mergeCell ref="A838:A839"/>
    <mergeCell ref="E32:E33"/>
    <mergeCell ref="E548:E549"/>
    <mergeCell ref="AW410:AW411"/>
    <mergeCell ref="AR36:AR37"/>
    <mergeCell ref="AU466:AU467"/>
    <mergeCell ref="AR150:AR151"/>
    <mergeCell ref="C468:C469"/>
    <mergeCell ref="AR336:AR337"/>
    <mergeCell ref="B832:B833"/>
    <mergeCell ref="AU818:AU819"/>
    <mergeCell ref="AR450:AR451"/>
    <mergeCell ref="E716:E717"/>
    <mergeCell ref="AR204:AR205"/>
    <mergeCell ref="H270:H271"/>
    <mergeCell ref="B102:B103"/>
    <mergeCell ref="AV910:AV911"/>
    <mergeCell ref="AR750:AR751"/>
    <mergeCell ref="AW884:AW885"/>
    <mergeCell ref="I802:I803"/>
    <mergeCell ref="B402:B403"/>
    <mergeCell ref="AT122:AT123"/>
    <mergeCell ref="AU546:AU547"/>
    <mergeCell ref="G20:G21"/>
    <mergeCell ref="G14:G15"/>
    <mergeCell ref="H438:H439"/>
    <mergeCell ref="AU846:AU847"/>
    <mergeCell ref="A152:A153"/>
    <mergeCell ref="AW454:AW455"/>
    <mergeCell ref="AT138:AT139"/>
    <mergeCell ref="AW612:AW613"/>
    <mergeCell ref="AR672:AR673"/>
    <mergeCell ref="H738:H739"/>
    <mergeCell ref="AW568:AW569"/>
    <mergeCell ref="B576:B577"/>
    <mergeCell ref="A452:A453"/>
    <mergeCell ref="AT438:AT439"/>
    <mergeCell ref="AQ70:AQ71"/>
    <mergeCell ref="AW912:AW913"/>
    <mergeCell ref="B876:B877"/>
    <mergeCell ref="E282:E283"/>
    <mergeCell ref="AV204:AV205"/>
    <mergeCell ref="AR804:AR805"/>
    <mergeCell ref="AV198:AV199"/>
    <mergeCell ref="AT738:AT739"/>
    <mergeCell ref="AU530:AU531"/>
    <mergeCell ref="G48:G49"/>
    <mergeCell ref="AU688:AU689"/>
    <mergeCell ref="B782:B783"/>
    <mergeCell ref="H34:H35"/>
    <mergeCell ref="AV110:AV111"/>
    <mergeCell ref="AQ282:AQ283"/>
    <mergeCell ref="D32:D33"/>
    <mergeCell ref="D548:D549"/>
    <mergeCell ref="AW534:AW535"/>
    <mergeCell ref="AT166:AT167"/>
    <mergeCell ref="AV410:AV411"/>
    <mergeCell ref="AW202:AW203"/>
    <mergeCell ref="AW834:AW835"/>
    <mergeCell ref="AT466:AT467"/>
    <mergeCell ref="AW502:AW503"/>
    <mergeCell ref="AQ450:AQ451"/>
    <mergeCell ref="G84:G85"/>
    <mergeCell ref="AQ640:AQ641"/>
    <mergeCell ref="B924:B925"/>
    <mergeCell ref="AS216:AS217"/>
    <mergeCell ref="AQ756:AQ757"/>
    <mergeCell ref="A102:A103"/>
    <mergeCell ref="AQ750:AQ751"/>
    <mergeCell ref="AV252:AV253"/>
    <mergeCell ref="D690:D691"/>
    <mergeCell ref="AW518:AW519"/>
    <mergeCell ref="I30:I31"/>
    <mergeCell ref="AW676:AW677"/>
    <mergeCell ref="AS516:AS517"/>
    <mergeCell ref="A402:A403"/>
    <mergeCell ref="I150:I151"/>
    <mergeCell ref="A522:A523"/>
    <mergeCell ref="AV552:AV553"/>
    <mergeCell ref="AS270:AS271"/>
    <mergeCell ref="F20:F21"/>
    <mergeCell ref="C168:C169"/>
    <mergeCell ref="AV154:AV155"/>
    <mergeCell ref="AP690:AP691"/>
    <mergeCell ref="AU30:AU31"/>
    <mergeCell ref="AT802:AT803"/>
    <mergeCell ref="AQ46:AQ47"/>
    <mergeCell ref="D706:D707"/>
    <mergeCell ref="G112:G113"/>
    <mergeCell ref="AV454:AV455"/>
    <mergeCell ref="AV568:AV569"/>
    <mergeCell ref="AR20:AR21"/>
    <mergeCell ref="H80:H81"/>
    <mergeCell ref="G412:G413"/>
    <mergeCell ref="A244:A245"/>
    <mergeCell ref="AT820:AT821"/>
    <mergeCell ref="AP70:AP71"/>
    <mergeCell ref="I178:I179"/>
    <mergeCell ref="AS112:AS113"/>
    <mergeCell ref="AS106:AS107"/>
    <mergeCell ref="I172:I173"/>
    <mergeCell ref="AW818:AW819"/>
    <mergeCell ref="A550:A551"/>
    <mergeCell ref="A544:A545"/>
    <mergeCell ref="F4:F5"/>
    <mergeCell ref="AS412:AS413"/>
    <mergeCell ref="C310:C311"/>
    <mergeCell ref="AV296:AV297"/>
    <mergeCell ref="AU172:AU173"/>
    <mergeCell ref="AV596:AV597"/>
    <mergeCell ref="AR48:AR49"/>
    <mergeCell ref="A718:A719"/>
    <mergeCell ref="AS472:AS473"/>
    <mergeCell ref="I100:I101"/>
    <mergeCell ref="D272:D273"/>
    <mergeCell ref="AS140:AS141"/>
    <mergeCell ref="AU232:AU233"/>
    <mergeCell ref="I400:I401"/>
    <mergeCell ref="C238:C239"/>
    <mergeCell ref="AS440:AS441"/>
    <mergeCell ref="AP640:AP641"/>
    <mergeCell ref="AP124:AP125"/>
    <mergeCell ref="AU532:AU533"/>
    <mergeCell ref="F820:F821"/>
    <mergeCell ref="AR406:AR407"/>
    <mergeCell ref="AP424:AP425"/>
    <mergeCell ref="C690:C691"/>
    <mergeCell ref="H150:H151"/>
    <mergeCell ref="E298:E299"/>
    <mergeCell ref="E456:E457"/>
    <mergeCell ref="AR820:AR821"/>
    <mergeCell ref="AS176:AS177"/>
    <mergeCell ref="A614:A615"/>
    <mergeCell ref="AP482:AP483"/>
    <mergeCell ref="C706:C707"/>
    <mergeCell ref="C374:C375"/>
    <mergeCell ref="AW34:AW35"/>
    <mergeCell ref="A914:A915"/>
    <mergeCell ref="AP782:AP783"/>
    <mergeCell ref="AU568:AU569"/>
    <mergeCell ref="F418:F419"/>
    <mergeCell ref="AR874:AR875"/>
    <mergeCell ref="C674:C675"/>
    <mergeCell ref="AW334:AW335"/>
    <mergeCell ref="AR112:AR113"/>
    <mergeCell ref="H178:H179"/>
    <mergeCell ref="B10:B11"/>
    <mergeCell ref="AU586:AU587"/>
    <mergeCell ref="I602:I603"/>
    <mergeCell ref="AU700:AU701"/>
    <mergeCell ref="AW634:AW635"/>
    <mergeCell ref="AP798:AP799"/>
    <mergeCell ref="H478:H479"/>
    <mergeCell ref="E678:E679"/>
    <mergeCell ref="B310:B311"/>
    <mergeCell ref="C734:C735"/>
    <mergeCell ref="AW546:AW547"/>
    <mergeCell ref="AT178:AT179"/>
    <mergeCell ref="G444:G445"/>
    <mergeCell ref="AT172:AT173"/>
    <mergeCell ref="AU602:AU603"/>
    <mergeCell ref="AU596:AU597"/>
    <mergeCell ref="H536:H537"/>
    <mergeCell ref="G744:G745"/>
    <mergeCell ref="AW362:AW363"/>
    <mergeCell ref="B326:B327"/>
    <mergeCell ref="H836:H837"/>
    <mergeCell ref="AR254:AR255"/>
    <mergeCell ref="B152:B153"/>
    <mergeCell ref="B238:B239"/>
    <mergeCell ref="AT536:AT537"/>
    <mergeCell ref="AT20:AT21"/>
    <mergeCell ref="AR554:AR555"/>
    <mergeCell ref="E820:E821"/>
    <mergeCell ref="B452:B453"/>
    <mergeCell ref="AT100:AT101"/>
    <mergeCell ref="B538:B539"/>
    <mergeCell ref="AQ406:AQ407"/>
    <mergeCell ref="B532:B533"/>
    <mergeCell ref="AW688:AW689"/>
    <mergeCell ref="AT320:AT321"/>
    <mergeCell ref="G586:G587"/>
    <mergeCell ref="D298:D299"/>
    <mergeCell ref="B838:B839"/>
    <mergeCell ref="AU738:AU739"/>
    <mergeCell ref="G886:G887"/>
    <mergeCell ref="AQ820:AQ821"/>
    <mergeCell ref="AV160:AV161"/>
    <mergeCell ref="F64:F65"/>
    <mergeCell ref="E390:E391"/>
    <mergeCell ref="AU650:AU651"/>
    <mergeCell ref="AQ90:AQ91"/>
    <mergeCell ref="B380:B381"/>
    <mergeCell ref="A256:A257"/>
    <mergeCell ref="AW558:AW559"/>
    <mergeCell ref="AT242:AT243"/>
    <mergeCell ref="AQ390:AQ391"/>
    <mergeCell ref="D140:D141"/>
    <mergeCell ref="AW716:AW717"/>
    <mergeCell ref="B680:B681"/>
    <mergeCell ref="AQ548:AQ549"/>
    <mergeCell ref="G178:G179"/>
    <mergeCell ref="AV8:AV9"/>
    <mergeCell ref="D440:D441"/>
    <mergeCell ref="AT700:AT701"/>
    <mergeCell ref="A158:A159"/>
    <mergeCell ref="AQ418:AQ419"/>
    <mergeCell ref="E864:E865"/>
    <mergeCell ref="A316:A317"/>
    <mergeCell ref="AV308:AV309"/>
    <mergeCell ref="A272:A273"/>
    <mergeCell ref="AP140:AP141"/>
    <mergeCell ref="H906:H907"/>
    <mergeCell ref="I244:I245"/>
    <mergeCell ref="AS178:AS179"/>
    <mergeCell ref="C76:C77"/>
    <mergeCell ref="B408:B409"/>
    <mergeCell ref="A616:A617"/>
    <mergeCell ref="AP440:AP441"/>
    <mergeCell ref="AT270:AT271"/>
    <mergeCell ref="AS478:AS479"/>
    <mergeCell ref="G536:G537"/>
    <mergeCell ref="D168:D169"/>
    <mergeCell ref="B708:B709"/>
    <mergeCell ref="AV36:AV37"/>
    <mergeCell ref="AV30:AV31"/>
    <mergeCell ref="AT570:AT571"/>
    <mergeCell ref="G836:G837"/>
    <mergeCell ref="A300:A301"/>
    <mergeCell ref="AS20:AS21"/>
    <mergeCell ref="AS536:AS537"/>
    <mergeCell ref="AQ560:AQ561"/>
    <mergeCell ref="AS836:AS837"/>
    <mergeCell ref="AS320:AS321"/>
    <mergeCell ref="F586:F587"/>
    <mergeCell ref="G852:G853"/>
    <mergeCell ref="H194:H195"/>
    <mergeCell ref="AW780:AW781"/>
    <mergeCell ref="AS620:AS621"/>
    <mergeCell ref="F886:F887"/>
    <mergeCell ref="AP820:AP821"/>
    <mergeCell ref="D510:D511"/>
    <mergeCell ref="AR586:AR587"/>
    <mergeCell ref="I8:I9"/>
    <mergeCell ref="F156:F157"/>
    <mergeCell ref="A380:A381"/>
    <mergeCell ref="AV372:AV373"/>
    <mergeCell ref="F270:F271"/>
    <mergeCell ref="D810:D811"/>
    <mergeCell ref="AR886:AR887"/>
    <mergeCell ref="AS678:AS679"/>
    <mergeCell ref="I308:I309"/>
    <mergeCell ref="AP390:AP391"/>
    <mergeCell ref="AV716:AV717"/>
    <mergeCell ref="A680:A681"/>
    <mergeCell ref="F570:F571"/>
    <mergeCell ref="B22:B23"/>
    <mergeCell ref="C288:C289"/>
    <mergeCell ref="AU8:AU9"/>
    <mergeCell ref="AR156:AR157"/>
    <mergeCell ref="C446:C447"/>
    <mergeCell ref="C440:C441"/>
    <mergeCell ref="F482:F483"/>
    <mergeCell ref="AV100:AV101"/>
    <mergeCell ref="AU308:AU309"/>
    <mergeCell ref="E206:E207"/>
    <mergeCell ref="G906:G907"/>
    <mergeCell ref="C746:C747"/>
    <mergeCell ref="D538:D539"/>
    <mergeCell ref="B38:B39"/>
    <mergeCell ref="AW68:AW69"/>
    <mergeCell ref="AU608:AU609"/>
    <mergeCell ref="AV400:AV401"/>
    <mergeCell ref="I666:I667"/>
    <mergeCell ref="E506:E507"/>
    <mergeCell ref="F298:F299"/>
    <mergeCell ref="D838:D839"/>
    <mergeCell ref="AU766:AU767"/>
    <mergeCell ref="AT940:AT941"/>
    <mergeCell ref="AP864:AP865"/>
    <mergeCell ref="C130:C131"/>
    <mergeCell ref="AQ206:AQ207"/>
    <mergeCell ref="AP538:AP539"/>
    <mergeCell ref="AP532:AP533"/>
    <mergeCell ref="A822:A823"/>
    <mergeCell ref="AU36:AU37"/>
    <mergeCell ref="H302:H303"/>
    <mergeCell ref="C430:C431"/>
    <mergeCell ref="C588:C589"/>
    <mergeCell ref="F468:F469"/>
    <mergeCell ref="AU336:AU337"/>
    <mergeCell ref="C342:C343"/>
    <mergeCell ref="C888:C889"/>
    <mergeCell ref="E434:E435"/>
    <mergeCell ref="B66:B67"/>
    <mergeCell ref="AR836:AR837"/>
    <mergeCell ref="AR320:AR321"/>
    <mergeCell ref="E102:E103"/>
    <mergeCell ref="G194:G195"/>
    <mergeCell ref="E734:E735"/>
    <mergeCell ref="E402:E403"/>
    <mergeCell ref="B86:B87"/>
    <mergeCell ref="H286:H287"/>
    <mergeCell ref="G494:G495"/>
    <mergeCell ref="F826:F827"/>
    <mergeCell ref="C510:C511"/>
    <mergeCell ref="H444:H445"/>
    <mergeCell ref="AR526:AR527"/>
    <mergeCell ref="E276:E277"/>
    <mergeCell ref="C810:C811"/>
    <mergeCell ref="H744:H745"/>
    <mergeCell ref="AR678:AR679"/>
    <mergeCell ref="AW138:AW139"/>
    <mergeCell ref="AT286:AT287"/>
    <mergeCell ref="E576:E577"/>
    <mergeCell ref="E570:E571"/>
    <mergeCell ref="A22:A23"/>
    <mergeCell ref="B288:B289"/>
    <mergeCell ref="AQ156:AQ157"/>
    <mergeCell ref="G222:G223"/>
    <mergeCell ref="AQ276:AQ277"/>
    <mergeCell ref="AW438:AW439"/>
    <mergeCell ref="G336:G337"/>
    <mergeCell ref="E876:E877"/>
    <mergeCell ref="AT744:AT745"/>
    <mergeCell ref="B114:B115"/>
    <mergeCell ref="D54:D55"/>
    <mergeCell ref="C538:C539"/>
    <mergeCell ref="AW738:AW739"/>
    <mergeCell ref="C838:C839"/>
    <mergeCell ref="G548:G549"/>
    <mergeCell ref="AW166:AW167"/>
    <mergeCell ref="B130:B131"/>
    <mergeCell ref="AU706:AU707"/>
    <mergeCell ref="E604:E605"/>
    <mergeCell ref="AW466:AW467"/>
    <mergeCell ref="B430:B431"/>
    <mergeCell ref="AQ298:AQ299"/>
    <mergeCell ref="E904:E905"/>
    <mergeCell ref="B588:B589"/>
    <mergeCell ref="E624:E625"/>
    <mergeCell ref="D196:D197"/>
    <mergeCell ref="F890:F891"/>
    <mergeCell ref="B342:B343"/>
    <mergeCell ref="B888:B889"/>
    <mergeCell ref="G234:G235"/>
    <mergeCell ref="H656:H657"/>
    <mergeCell ref="AV732:AV733"/>
    <mergeCell ref="D102:D103"/>
    <mergeCell ref="D654:D655"/>
    <mergeCell ref="AQ624:AQ625"/>
    <mergeCell ref="B158:B159"/>
    <mergeCell ref="G690:G691"/>
    <mergeCell ref="AQ226:AQ227"/>
    <mergeCell ref="AW388:AW389"/>
    <mergeCell ref="F168:F169"/>
    <mergeCell ref="AT808:AT809"/>
    <mergeCell ref="G592:G593"/>
    <mergeCell ref="AQ526:AQ527"/>
    <mergeCell ref="D276:D277"/>
    <mergeCell ref="G706:G707"/>
    <mergeCell ref="B484:B485"/>
    <mergeCell ref="AV138:AV139"/>
    <mergeCell ref="I352:I353"/>
    <mergeCell ref="AS286:AS287"/>
    <mergeCell ref="G892:G893"/>
    <mergeCell ref="AQ826:AQ827"/>
    <mergeCell ref="D576:D577"/>
    <mergeCell ref="AS444:AS445"/>
    <mergeCell ref="AV874:AV875"/>
    <mergeCell ref="D244:D245"/>
    <mergeCell ref="F184:F185"/>
    <mergeCell ref="AP276:AP277"/>
    <mergeCell ref="AS70:AS71"/>
    <mergeCell ref="F342:F343"/>
    <mergeCell ref="F336:F337"/>
    <mergeCell ref="D876:D877"/>
    <mergeCell ref="E668:E669"/>
    <mergeCell ref="AS744:AS745"/>
    <mergeCell ref="AQ368:AQ369"/>
    <mergeCell ref="F642:F643"/>
    <mergeCell ref="AP576:AP577"/>
    <mergeCell ref="AP570:AP571"/>
    <mergeCell ref="A262:A263"/>
    <mergeCell ref="A420:A421"/>
    <mergeCell ref="AT836:AT837"/>
    <mergeCell ref="I678:I679"/>
    <mergeCell ref="D304:D305"/>
    <mergeCell ref="AQ668:AQ669"/>
    <mergeCell ref="AP876:AP877"/>
    <mergeCell ref="G734:G735"/>
    <mergeCell ref="AV166:AV167"/>
    <mergeCell ref="AT706:AT707"/>
    <mergeCell ref="D604:D605"/>
    <mergeCell ref="AS428:AS429"/>
    <mergeCell ref="G640:G641"/>
    <mergeCell ref="AS586:AS587"/>
    <mergeCell ref="AP146:AP147"/>
    <mergeCell ref="AV472:AV473"/>
    <mergeCell ref="AP304:AP305"/>
    <mergeCell ref="AV466:AV467"/>
    <mergeCell ref="A430:A431"/>
    <mergeCell ref="F364:F365"/>
    <mergeCell ref="F326:F327"/>
    <mergeCell ref="D904:D905"/>
    <mergeCell ref="D472:D473"/>
    <mergeCell ref="I406:I407"/>
    <mergeCell ref="AW890:AW891"/>
    <mergeCell ref="A778:A779"/>
    <mergeCell ref="C196:C197"/>
    <mergeCell ref="AP604:AP605"/>
    <mergeCell ref="F238:F239"/>
    <mergeCell ref="F232:F233"/>
    <mergeCell ref="AS640:AS641"/>
    <mergeCell ref="G656:G657"/>
    <mergeCell ref="D288:D289"/>
    <mergeCell ref="AR364:AR365"/>
    <mergeCell ref="AP904:AP905"/>
    <mergeCell ref="AU406:AU407"/>
    <mergeCell ref="F690:F691"/>
    <mergeCell ref="C408:C409"/>
    <mergeCell ref="AV824:AV825"/>
    <mergeCell ref="H298:H299"/>
    <mergeCell ref="AV938:AV939"/>
    <mergeCell ref="H456:H457"/>
    <mergeCell ref="I722:I723"/>
    <mergeCell ref="AP288:AP289"/>
    <mergeCell ref="E168:E169"/>
    <mergeCell ref="I880:I881"/>
    <mergeCell ref="AS326:AS327"/>
    <mergeCell ref="AR690:AR691"/>
    <mergeCell ref="F706:F707"/>
    <mergeCell ref="AU574:AU575"/>
    <mergeCell ref="AP194:AP195"/>
    <mergeCell ref="AP746:AP747"/>
    <mergeCell ref="C92:C93"/>
    <mergeCell ref="H472:H473"/>
    <mergeCell ref="H26:H27"/>
    <mergeCell ref="AQ168:AQ169"/>
    <mergeCell ref="AU874:AU875"/>
    <mergeCell ref="AT52:AT53"/>
    <mergeCell ref="AR70:AR71"/>
    <mergeCell ref="H772:H773"/>
    <mergeCell ref="AR260:AR261"/>
    <mergeCell ref="E10:E11"/>
    <mergeCell ref="C550:C551"/>
    <mergeCell ref="AT352:AT353"/>
    <mergeCell ref="AR892:AR893"/>
    <mergeCell ref="F434:F435"/>
    <mergeCell ref="AS842:AS843"/>
    <mergeCell ref="E310:E311"/>
    <mergeCell ref="B28:B29"/>
    <mergeCell ref="AP668:AP669"/>
    <mergeCell ref="F734:F735"/>
    <mergeCell ref="B186:B187"/>
    <mergeCell ref="B142:B143"/>
    <mergeCell ref="AQ10:AQ11"/>
    <mergeCell ref="G76:G77"/>
    <mergeCell ref="I770:I771"/>
    <mergeCell ref="AR434:AR435"/>
    <mergeCell ref="H494:H495"/>
    <mergeCell ref="AQ310:AQ311"/>
    <mergeCell ref="C908:C909"/>
    <mergeCell ref="E326:E327"/>
    <mergeCell ref="AR734:AR735"/>
    <mergeCell ref="H800:H801"/>
    <mergeCell ref="H406:H407"/>
    <mergeCell ref="E238:E239"/>
    <mergeCell ref="AT494:AT495"/>
    <mergeCell ref="H820:H821"/>
    <mergeCell ref="AQ326:AQ327"/>
    <mergeCell ref="E538:E539"/>
    <mergeCell ref="B170:B171"/>
    <mergeCell ref="AT406:AT407"/>
    <mergeCell ref="H422:H423"/>
    <mergeCell ref="G298:G299"/>
    <mergeCell ref="G456:G457"/>
    <mergeCell ref="H722:H723"/>
    <mergeCell ref="AW590:AW591"/>
    <mergeCell ref="AW704:AW705"/>
    <mergeCell ref="AR876:AR877"/>
    <mergeCell ref="H548:H549"/>
    <mergeCell ref="AT422:AT423"/>
    <mergeCell ref="B854:B855"/>
    <mergeCell ref="E380:E381"/>
    <mergeCell ref="AS456:AS457"/>
    <mergeCell ref="AV182:AV183"/>
    <mergeCell ref="AR782:AR783"/>
    <mergeCell ref="AT722:AT723"/>
    <mergeCell ref="B92:B93"/>
    <mergeCell ref="G26:G27"/>
    <mergeCell ref="AT880:AT881"/>
    <mergeCell ref="AQ74:AQ75"/>
    <mergeCell ref="G140:G141"/>
    <mergeCell ref="E680:E681"/>
    <mergeCell ref="AT548:AT549"/>
    <mergeCell ref="H564:H565"/>
    <mergeCell ref="AQ260:AQ261"/>
    <mergeCell ref="AV640:AV641"/>
    <mergeCell ref="AQ380:AQ381"/>
    <mergeCell ref="AQ374:AQ375"/>
    <mergeCell ref="G440:G441"/>
    <mergeCell ref="D158:D159"/>
    <mergeCell ref="AS26:AS27"/>
    <mergeCell ref="H864:H865"/>
    <mergeCell ref="AR798:AR799"/>
    <mergeCell ref="D316:D317"/>
    <mergeCell ref="D310:D311"/>
    <mergeCell ref="G42:G43"/>
    <mergeCell ref="I206:I207"/>
    <mergeCell ref="C642:C643"/>
    <mergeCell ref="A578:A579"/>
    <mergeCell ref="AT564:AT565"/>
    <mergeCell ref="F76:F77"/>
    <mergeCell ref="AP10:AP11"/>
    <mergeCell ref="AW602:AW603"/>
    <mergeCell ref="G500:G501"/>
    <mergeCell ref="AQ434:AQ435"/>
    <mergeCell ref="AT864:AT865"/>
    <mergeCell ref="B234:B235"/>
    <mergeCell ref="AQ102:AQ103"/>
    <mergeCell ref="AP310:AP311"/>
    <mergeCell ref="B908:B909"/>
    <mergeCell ref="D326:D327"/>
    <mergeCell ref="AW902:AW903"/>
    <mergeCell ref="AQ734:AQ735"/>
    <mergeCell ref="G800:G801"/>
    <mergeCell ref="G368:G369"/>
    <mergeCell ref="AR76:AR77"/>
    <mergeCell ref="AQ402:AQ403"/>
    <mergeCell ref="F92:F93"/>
    <mergeCell ref="AS494:AS495"/>
    <mergeCell ref="AR826:AR827"/>
    <mergeCell ref="I128:I129"/>
    <mergeCell ref="G668:G669"/>
    <mergeCell ref="AV536:AV537"/>
    <mergeCell ref="AP326:AP327"/>
    <mergeCell ref="A170:A171"/>
    <mergeCell ref="AS406:AS407"/>
    <mergeCell ref="I428:I429"/>
    <mergeCell ref="AV836:AV837"/>
    <mergeCell ref="I586:I587"/>
    <mergeCell ref="F304:F305"/>
    <mergeCell ref="AT892:AT893"/>
    <mergeCell ref="AQ576:AQ577"/>
    <mergeCell ref="I886:I887"/>
    <mergeCell ref="H64:H65"/>
    <mergeCell ref="A228:A229"/>
    <mergeCell ref="AQ876:AQ877"/>
    <mergeCell ref="AP54:AP55"/>
    <mergeCell ref="AS96:AS97"/>
    <mergeCell ref="AS90:AS91"/>
    <mergeCell ref="I156:I157"/>
    <mergeCell ref="AQ630:AQ631"/>
    <mergeCell ref="H364:H365"/>
    <mergeCell ref="D380:D381"/>
    <mergeCell ref="A528:A529"/>
    <mergeCell ref="AS396:AS397"/>
    <mergeCell ref="AS390:AS391"/>
    <mergeCell ref="A828:A829"/>
    <mergeCell ref="AS548:AS549"/>
    <mergeCell ref="AU156:AU157"/>
    <mergeCell ref="AP380:AP381"/>
    <mergeCell ref="F446:F447"/>
    <mergeCell ref="F440:F441"/>
    <mergeCell ref="C158:C159"/>
    <mergeCell ref="AR26:AR27"/>
    <mergeCell ref="AR140:AR141"/>
    <mergeCell ref="H206:H207"/>
    <mergeCell ref="AP680:AP681"/>
    <mergeCell ref="I630:I631"/>
    <mergeCell ref="AS564:AS565"/>
    <mergeCell ref="H506:H507"/>
    <mergeCell ref="AR440:AR441"/>
    <mergeCell ref="I930:I931"/>
    <mergeCell ref="AS864:AS865"/>
    <mergeCell ref="F804:F805"/>
    <mergeCell ref="AS690:AS691"/>
    <mergeCell ref="F368:F369"/>
    <mergeCell ref="I842:I843"/>
    <mergeCell ref="AP408:AP409"/>
    <mergeCell ref="H128:H129"/>
    <mergeCell ref="AR174:AR175"/>
    <mergeCell ref="C300:C301"/>
    <mergeCell ref="AU536:AU537"/>
    <mergeCell ref="AR168:AR169"/>
    <mergeCell ref="AP708:AP709"/>
    <mergeCell ref="AS592:AS593"/>
    <mergeCell ref="H434:H435"/>
    <mergeCell ref="I226:I227"/>
    <mergeCell ref="AW302:AW303"/>
    <mergeCell ref="AU836:AU837"/>
    <mergeCell ref="I852:I853"/>
    <mergeCell ref="AS892:AS893"/>
    <mergeCell ref="I526:I527"/>
    <mergeCell ref="AS460:AS461"/>
    <mergeCell ref="C358:C359"/>
    <mergeCell ref="A898:A899"/>
    <mergeCell ref="AV928:AV929"/>
    <mergeCell ref="AR184:AR185"/>
    <mergeCell ref="B236:B237"/>
    <mergeCell ref="AU220:AU221"/>
    <mergeCell ref="I826:I827"/>
    <mergeCell ref="AS760:AS761"/>
    <mergeCell ref="F510:F511"/>
    <mergeCell ref="C658:C659"/>
    <mergeCell ref="C816:C817"/>
    <mergeCell ref="AR96:AR97"/>
    <mergeCell ref="H156:H157"/>
    <mergeCell ref="AR642:AR643"/>
    <mergeCell ref="H276:H277"/>
    <mergeCell ref="AU520:AU521"/>
    <mergeCell ref="AU678:AU679"/>
    <mergeCell ref="AR396:AR397"/>
    <mergeCell ref="B294:B295"/>
    <mergeCell ref="H576:H577"/>
    <mergeCell ref="AR510:AR511"/>
    <mergeCell ref="AW444:AW445"/>
    <mergeCell ref="E288:E289"/>
    <mergeCell ref="AT156:AT157"/>
    <mergeCell ref="AR696:AR697"/>
    <mergeCell ref="E446:E447"/>
    <mergeCell ref="B594:B595"/>
    <mergeCell ref="AT276:AT277"/>
    <mergeCell ref="AR810:AR811"/>
    <mergeCell ref="AW744:AW745"/>
    <mergeCell ref="G212:G213"/>
    <mergeCell ref="G206:G207"/>
    <mergeCell ref="F538:F539"/>
    <mergeCell ref="E746:E747"/>
    <mergeCell ref="AR238:AR239"/>
    <mergeCell ref="H304:H305"/>
    <mergeCell ref="AQ446:AQ447"/>
    <mergeCell ref="G506:G507"/>
    <mergeCell ref="A344:A345"/>
    <mergeCell ref="F838:F839"/>
    <mergeCell ref="E130:E131"/>
    <mergeCell ref="AU906:AU907"/>
    <mergeCell ref="H604:H605"/>
    <mergeCell ref="AR538:AR539"/>
    <mergeCell ref="E804:E805"/>
    <mergeCell ref="A644:A645"/>
    <mergeCell ref="AT304:AT305"/>
    <mergeCell ref="E430:E431"/>
    <mergeCell ref="AW666:AW667"/>
    <mergeCell ref="AT298:AT299"/>
    <mergeCell ref="AR838:AR839"/>
    <mergeCell ref="B736:B737"/>
    <mergeCell ref="AV390:AV391"/>
    <mergeCell ref="AU722:AU723"/>
    <mergeCell ref="AQ174:AQ175"/>
    <mergeCell ref="AQ130:AQ131"/>
    <mergeCell ref="H226:H227"/>
    <mergeCell ref="D66:D67"/>
    <mergeCell ref="AQ474:AQ475"/>
    <mergeCell ref="AQ430:AQ431"/>
    <mergeCell ref="H526:H527"/>
    <mergeCell ref="E158:E159"/>
    <mergeCell ref="G250:G251"/>
    <mergeCell ref="A240:A241"/>
    <mergeCell ref="AT226:AT227"/>
    <mergeCell ref="H826:H827"/>
    <mergeCell ref="B664:B665"/>
    <mergeCell ref="AW694:AW695"/>
    <mergeCell ref="B658:B659"/>
    <mergeCell ref="AW808:AW809"/>
    <mergeCell ref="AT526:AT527"/>
    <mergeCell ref="AQ158:AQ159"/>
    <mergeCell ref="G276:G277"/>
    <mergeCell ref="D424:D425"/>
    <mergeCell ref="AV286:AV287"/>
    <mergeCell ref="AT826:AT827"/>
    <mergeCell ref="G576:G577"/>
    <mergeCell ref="D724:D725"/>
    <mergeCell ref="AV444:AV445"/>
    <mergeCell ref="A408:A409"/>
    <mergeCell ref="D882:D883"/>
    <mergeCell ref="AW710:AW711"/>
    <mergeCell ref="AS162:AS163"/>
    <mergeCell ref="I222:I223"/>
    <mergeCell ref="AW868:AW869"/>
    <mergeCell ref="AS276:AS277"/>
    <mergeCell ref="I342:I343"/>
    <mergeCell ref="G876:G877"/>
    <mergeCell ref="A714:A715"/>
    <mergeCell ref="AV744:AV745"/>
    <mergeCell ref="A708:A709"/>
    <mergeCell ref="AS462:AS463"/>
    <mergeCell ref="AS576:AS577"/>
    <mergeCell ref="AP882:AP883"/>
    <mergeCell ref="AV460:AV461"/>
    <mergeCell ref="G146:G147"/>
    <mergeCell ref="AU222:AU223"/>
    <mergeCell ref="G304:G305"/>
    <mergeCell ref="AV760:AV761"/>
    <mergeCell ref="I64:I65"/>
    <mergeCell ref="AQ538:AQ539"/>
    <mergeCell ref="A436:A437"/>
    <mergeCell ref="AS146:AS147"/>
    <mergeCell ref="AW852:AW853"/>
    <mergeCell ref="AS304:AS305"/>
    <mergeCell ref="AQ838:AQ839"/>
    <mergeCell ref="A742:A743"/>
    <mergeCell ref="A736:A737"/>
    <mergeCell ref="I564:I565"/>
    <mergeCell ref="AP130:AP131"/>
    <mergeCell ref="F196:F197"/>
    <mergeCell ref="AU64:AU65"/>
    <mergeCell ref="AS604:AS605"/>
    <mergeCell ref="F870:F871"/>
    <mergeCell ref="AP430:AP431"/>
    <mergeCell ref="AU364:AU365"/>
    <mergeCell ref="D794:D795"/>
    <mergeCell ref="C3:I3"/>
    <mergeCell ref="AQ680:AQ681"/>
    <mergeCell ref="I292:I293"/>
    <mergeCell ref="AS226:AS227"/>
    <mergeCell ref="A664:A665"/>
    <mergeCell ref="F554:F555"/>
    <mergeCell ref="B6:B7"/>
    <mergeCell ref="AS526:AS527"/>
    <mergeCell ref="AP158:AP159"/>
    <mergeCell ref="I592:I593"/>
    <mergeCell ref="C424:C425"/>
    <mergeCell ref="F854:F855"/>
    <mergeCell ref="AU292:AU293"/>
    <mergeCell ref="AU286:AU287"/>
    <mergeCell ref="A790:A791"/>
    <mergeCell ref="I892:I893"/>
    <mergeCell ref="C730:C731"/>
    <mergeCell ref="C724:C725"/>
    <mergeCell ref="C844:C845"/>
    <mergeCell ref="H184:H185"/>
    <mergeCell ref="AW52:AW53"/>
    <mergeCell ref="AU592:AU593"/>
    <mergeCell ref="H10:H11"/>
    <mergeCell ref="AW352:AW353"/>
    <mergeCell ref="I434:I435"/>
    <mergeCell ref="H642:H643"/>
    <mergeCell ref="AP516:AP517"/>
    <mergeCell ref="AV842:AV843"/>
    <mergeCell ref="A806:A807"/>
    <mergeCell ref="F146:F147"/>
    <mergeCell ref="H310:H311"/>
    <mergeCell ref="B148:B149"/>
    <mergeCell ref="AT342:AT343"/>
    <mergeCell ref="AS668:AS669"/>
    <mergeCell ref="I734:I735"/>
    <mergeCell ref="C566:C567"/>
    <mergeCell ref="AT10:AT11"/>
    <mergeCell ref="AU434:AU435"/>
    <mergeCell ref="H700:H701"/>
    <mergeCell ref="C872:C873"/>
    <mergeCell ref="AP212:AP213"/>
    <mergeCell ref="C866:C867"/>
    <mergeCell ref="AR146:AR147"/>
    <mergeCell ref="B44:B45"/>
    <mergeCell ref="AR304:AR305"/>
    <mergeCell ref="AP844:AP845"/>
    <mergeCell ref="H326:H327"/>
    <mergeCell ref="AW194:AW195"/>
    <mergeCell ref="AU734:AU735"/>
    <mergeCell ref="C778:C779"/>
    <mergeCell ref="E196:E197"/>
    <mergeCell ref="AT64:AT65"/>
    <mergeCell ref="AR604:AR605"/>
    <mergeCell ref="B502:B503"/>
    <mergeCell ref="AW494:AW495"/>
    <mergeCell ref="AT370:AT371"/>
    <mergeCell ref="F288:F289"/>
    <mergeCell ref="AT364:AT365"/>
    <mergeCell ref="AR904:AR905"/>
    <mergeCell ref="AW406:AW407"/>
    <mergeCell ref="H54:H55"/>
    <mergeCell ref="AQ196:AQ197"/>
    <mergeCell ref="G262:G263"/>
    <mergeCell ref="A94:A95"/>
    <mergeCell ref="C794:C795"/>
    <mergeCell ref="AR662:AR663"/>
    <mergeCell ref="D136:D137"/>
    <mergeCell ref="AU656:AU657"/>
    <mergeCell ref="AR288:AR289"/>
    <mergeCell ref="E554:E555"/>
    <mergeCell ref="A6:A7"/>
    <mergeCell ref="AW422:AW423"/>
    <mergeCell ref="AT54:AT55"/>
    <mergeCell ref="AW416:AW417"/>
    <mergeCell ref="E860:E861"/>
    <mergeCell ref="E854:E855"/>
    <mergeCell ref="B98:B99"/>
    <mergeCell ref="A306:A307"/>
    <mergeCell ref="AW722:AW723"/>
    <mergeCell ref="AW880:AW881"/>
    <mergeCell ref="B844:B845"/>
    <mergeCell ref="AW874:AW875"/>
    <mergeCell ref="B398:B399"/>
    <mergeCell ref="AQ224:AQ225"/>
    <mergeCell ref="D164:D165"/>
    <mergeCell ref="C936:C937"/>
    <mergeCell ref="AV26:AV27"/>
    <mergeCell ref="AU798:AU799"/>
    <mergeCell ref="E696:E697"/>
    <mergeCell ref="A148:A149"/>
    <mergeCell ref="B414:B415"/>
    <mergeCell ref="H734:H735"/>
    <mergeCell ref="B572:B573"/>
    <mergeCell ref="AW564:AW565"/>
    <mergeCell ref="I76:I77"/>
    <mergeCell ref="AS10:AS11"/>
    <mergeCell ref="A448:A449"/>
    <mergeCell ref="AT434:AT435"/>
    <mergeCell ref="B872:B873"/>
    <mergeCell ref="AW864:AW865"/>
    <mergeCell ref="AQ696:AQ697"/>
    <mergeCell ref="AV42:AV43"/>
    <mergeCell ref="E908:E909"/>
    <mergeCell ref="AV200:AV201"/>
    <mergeCell ref="G326:G327"/>
    <mergeCell ref="AV194:AV195"/>
    <mergeCell ref="AT734:AT735"/>
    <mergeCell ref="D632:D633"/>
    <mergeCell ref="I92:I93"/>
    <mergeCell ref="AV500:AV501"/>
    <mergeCell ref="A464:A465"/>
    <mergeCell ref="AV494:AV495"/>
    <mergeCell ref="A18:A19"/>
    <mergeCell ref="AQ278:AQ279"/>
    <mergeCell ref="AW918:AW919"/>
    <mergeCell ref="A764:A765"/>
    <mergeCell ref="AT792:AT793"/>
    <mergeCell ref="AP632:AP633"/>
    <mergeCell ref="B556:B557"/>
    <mergeCell ref="G54:G55"/>
    <mergeCell ref="C136:C137"/>
    <mergeCell ref="AT576:AT577"/>
    <mergeCell ref="D560:D561"/>
    <mergeCell ref="AQ288:AQ289"/>
    <mergeCell ref="C436:C437"/>
    <mergeCell ref="D228:D229"/>
    <mergeCell ref="B768:B769"/>
    <mergeCell ref="AV422:AV423"/>
    <mergeCell ref="AS54:AS55"/>
    <mergeCell ref="F320:F321"/>
    <mergeCell ref="B920:B921"/>
    <mergeCell ref="D860:D861"/>
    <mergeCell ref="A492:A493"/>
    <mergeCell ref="AV90:AV91"/>
    <mergeCell ref="D528:D529"/>
    <mergeCell ref="AV722:AV723"/>
    <mergeCell ref="AW514:AW515"/>
    <mergeCell ref="F620:F621"/>
    <mergeCell ref="I26:I27"/>
    <mergeCell ref="A398:A399"/>
    <mergeCell ref="AP228:AP229"/>
    <mergeCell ref="D828:D829"/>
    <mergeCell ref="AV548:AV549"/>
    <mergeCell ref="A512:A513"/>
    <mergeCell ref="AW814:AW815"/>
    <mergeCell ref="G712:G713"/>
    <mergeCell ref="C164:C165"/>
    <mergeCell ref="C278:C279"/>
    <mergeCell ref="AU26:AU27"/>
    <mergeCell ref="D702:D703"/>
    <mergeCell ref="I42:I43"/>
    <mergeCell ref="A414:A415"/>
    <mergeCell ref="C578:C579"/>
    <mergeCell ref="AV564:AV565"/>
    <mergeCell ref="H76:H77"/>
    <mergeCell ref="AP582:AP583"/>
    <mergeCell ref="B56:B57"/>
    <mergeCell ref="AV864:AV865"/>
    <mergeCell ref="AP696:AP697"/>
    <mergeCell ref="F762:F763"/>
    <mergeCell ref="C6:C7"/>
    <mergeCell ref="AU42:AU43"/>
    <mergeCell ref="B214:B215"/>
    <mergeCell ref="A546:A547"/>
    <mergeCell ref="A540:A541"/>
    <mergeCell ref="C480:C481"/>
    <mergeCell ref="AT76:AT77"/>
    <mergeCell ref="AS408:AS409"/>
    <mergeCell ref="C306:C307"/>
    <mergeCell ref="AV134:AV135"/>
    <mergeCell ref="AV292:AV293"/>
    <mergeCell ref="AU168:AU169"/>
    <mergeCell ref="I184:I185"/>
    <mergeCell ref="AW260:AW261"/>
    <mergeCell ref="AV592:AV593"/>
    <mergeCell ref="A556:A557"/>
    <mergeCell ref="AW14:AW15"/>
    <mergeCell ref="I96:I97"/>
    <mergeCell ref="AV892:AV893"/>
    <mergeCell ref="AP724:AP725"/>
    <mergeCell ref="B198:B199"/>
    <mergeCell ref="AU184:AU185"/>
    <mergeCell ref="H450:H451"/>
    <mergeCell ref="C622:C623"/>
    <mergeCell ref="AS876:AS877"/>
    <mergeCell ref="AR54:AR55"/>
    <mergeCell ref="F816:F817"/>
    <mergeCell ref="AU96:AU97"/>
    <mergeCell ref="H750:H751"/>
    <mergeCell ref="C534:C535"/>
    <mergeCell ref="H908:H909"/>
    <mergeCell ref="C528:C529"/>
    <mergeCell ref="AU396:AU397"/>
    <mergeCell ref="E294:E295"/>
    <mergeCell ref="C828:C829"/>
    <mergeCell ref="AT120:AT121"/>
    <mergeCell ref="AW156:AW157"/>
    <mergeCell ref="E594:E595"/>
    <mergeCell ref="B278:B279"/>
    <mergeCell ref="AQ294:AQ295"/>
    <mergeCell ref="B578:B579"/>
    <mergeCell ref="A910:A911"/>
    <mergeCell ref="AR712:AR713"/>
    <mergeCell ref="E610:E611"/>
    <mergeCell ref="H16:H17"/>
    <mergeCell ref="AW330:AW331"/>
    <mergeCell ref="AU864:AU865"/>
    <mergeCell ref="H804:H805"/>
    <mergeCell ref="AW630:AW631"/>
    <mergeCell ref="AQ462:AQ463"/>
    <mergeCell ref="AP794:AP795"/>
    <mergeCell ref="B306:B307"/>
    <mergeCell ref="AT16:AT17"/>
    <mergeCell ref="AW930:AW931"/>
    <mergeCell ref="AT174:AT175"/>
    <mergeCell ref="AQ762:AQ763"/>
    <mergeCell ref="G828:G829"/>
    <mergeCell ref="AT168:AT169"/>
    <mergeCell ref="G66:G67"/>
    <mergeCell ref="AR854:AR855"/>
    <mergeCell ref="G740:G741"/>
    <mergeCell ref="B322:B323"/>
    <mergeCell ref="F32:F33"/>
    <mergeCell ref="A198:A199"/>
    <mergeCell ref="C898:C899"/>
    <mergeCell ref="AR766:AR767"/>
    <mergeCell ref="H832:H833"/>
    <mergeCell ref="AT184:AT185"/>
    <mergeCell ref="B622:B623"/>
    <mergeCell ref="AW226:AW227"/>
    <mergeCell ref="G124:G125"/>
    <mergeCell ref="F332:F333"/>
    <mergeCell ref="E664:E665"/>
    <mergeCell ref="E658:E659"/>
    <mergeCell ref="E816:E817"/>
    <mergeCell ref="AW526:AW527"/>
    <mergeCell ref="G424:G425"/>
    <mergeCell ref="AT832:AT833"/>
    <mergeCell ref="AV250:AV251"/>
    <mergeCell ref="AQ28:AQ29"/>
    <mergeCell ref="D294:D295"/>
    <mergeCell ref="B834:B835"/>
    <mergeCell ref="G724:G725"/>
    <mergeCell ref="AQ816:AQ817"/>
    <mergeCell ref="G882:G883"/>
    <mergeCell ref="AV162:AV163"/>
    <mergeCell ref="F60:F61"/>
    <mergeCell ref="D594:D595"/>
    <mergeCell ref="I54:I55"/>
    <mergeCell ref="A426:A427"/>
    <mergeCell ref="I212:I213"/>
    <mergeCell ref="AQ86:AQ87"/>
    <mergeCell ref="F360:F361"/>
    <mergeCell ref="AP294:AP295"/>
    <mergeCell ref="B764:B765"/>
    <mergeCell ref="AQ718:AQ719"/>
    <mergeCell ref="A252:A253"/>
    <mergeCell ref="B518:B519"/>
    <mergeCell ref="AT238:AT239"/>
    <mergeCell ref="AP594:AP595"/>
    <mergeCell ref="AQ386:AQ387"/>
    <mergeCell ref="B676:B677"/>
    <mergeCell ref="D610:D611"/>
    <mergeCell ref="D284:D285"/>
    <mergeCell ref="AQ686:AQ687"/>
    <mergeCell ref="G804:G805"/>
    <mergeCell ref="D436:D437"/>
    <mergeCell ref="AV304:AV305"/>
    <mergeCell ref="AP136:AP137"/>
    <mergeCell ref="AV298:AV299"/>
    <mergeCell ref="D736:D737"/>
    <mergeCell ref="AS16:AS17"/>
    <mergeCell ref="I82:I83"/>
    <mergeCell ref="AS174:AS175"/>
    <mergeCell ref="I196:I197"/>
    <mergeCell ref="A568:A569"/>
    <mergeCell ref="I870:I871"/>
    <mergeCell ref="AP436:AP437"/>
    <mergeCell ref="F502:F503"/>
    <mergeCell ref="H48:H49"/>
    <mergeCell ref="AP736:AP737"/>
    <mergeCell ref="H348:H349"/>
    <mergeCell ref="AR66:AR67"/>
    <mergeCell ref="F124:F125"/>
    <mergeCell ref="D664:D665"/>
    <mergeCell ref="A296:A297"/>
    <mergeCell ref="I598:I599"/>
    <mergeCell ref="AS158:AS159"/>
    <mergeCell ref="F424:F425"/>
    <mergeCell ref="C56:C57"/>
    <mergeCell ref="A596:A597"/>
    <mergeCell ref="AS832:AS833"/>
    <mergeCell ref="G848:G849"/>
    <mergeCell ref="H190:H191"/>
    <mergeCell ref="AR124:AR125"/>
    <mergeCell ref="AP664:AP665"/>
    <mergeCell ref="F724:F725"/>
    <mergeCell ref="AW16:AW17"/>
    <mergeCell ref="F882:F883"/>
    <mergeCell ref="AP816:AP817"/>
    <mergeCell ref="H490:H491"/>
    <mergeCell ref="AR424:AR425"/>
    <mergeCell ref="C714:C715"/>
    <mergeCell ref="C268:C269"/>
    <mergeCell ref="AS848:AS849"/>
    <mergeCell ref="AV368:AV369"/>
    <mergeCell ref="AR724:AR725"/>
    <mergeCell ref="D806:D807"/>
    <mergeCell ref="AR882:AR883"/>
    <mergeCell ref="F898:F899"/>
    <mergeCell ref="A518:A519"/>
    <mergeCell ref="A676:A677"/>
    <mergeCell ref="F572:F573"/>
    <mergeCell ref="I934:I935"/>
    <mergeCell ref="F566:F567"/>
    <mergeCell ref="C284:C285"/>
    <mergeCell ref="AR152:AR153"/>
    <mergeCell ref="AR266:AR267"/>
    <mergeCell ref="AP806:AP807"/>
    <mergeCell ref="F866:F867"/>
    <mergeCell ref="AP800:AP801"/>
    <mergeCell ref="AU146:AU147"/>
    <mergeCell ref="E44:E45"/>
    <mergeCell ref="AR898:AR899"/>
    <mergeCell ref="C584:C585"/>
    <mergeCell ref="AR452:AR453"/>
    <mergeCell ref="AU304:AU305"/>
    <mergeCell ref="E202:E203"/>
    <mergeCell ref="C742:C743"/>
    <mergeCell ref="C736:C737"/>
    <mergeCell ref="AR566:AR567"/>
    <mergeCell ref="B34:B35"/>
    <mergeCell ref="AW64:AW65"/>
    <mergeCell ref="E502:E503"/>
    <mergeCell ref="AR866:AR867"/>
    <mergeCell ref="AQ44:AQ45"/>
    <mergeCell ref="B334:B335"/>
    <mergeCell ref="AQ202:AQ203"/>
    <mergeCell ref="AW364:AW365"/>
    <mergeCell ref="A660:A661"/>
    <mergeCell ref="AT82:AT83"/>
    <mergeCell ref="AR778:AR779"/>
    <mergeCell ref="H254:H255"/>
    <mergeCell ref="F794:F795"/>
    <mergeCell ref="AT870:AT871"/>
    <mergeCell ref="AU662:AU663"/>
    <mergeCell ref="AQ502:AQ503"/>
    <mergeCell ref="H560:H561"/>
    <mergeCell ref="H554:H555"/>
    <mergeCell ref="D6:D7"/>
    <mergeCell ref="B62:B63"/>
    <mergeCell ref="AR832:AR833"/>
    <mergeCell ref="H854:H855"/>
    <mergeCell ref="E98:E99"/>
    <mergeCell ref="AW292:AW293"/>
    <mergeCell ref="AQ124:AQ125"/>
    <mergeCell ref="G190:G191"/>
    <mergeCell ref="E730:E731"/>
    <mergeCell ref="AT598:AT599"/>
    <mergeCell ref="E724:E725"/>
    <mergeCell ref="E398:E399"/>
    <mergeCell ref="AT224:AT225"/>
    <mergeCell ref="G490:G491"/>
    <mergeCell ref="H282:H283"/>
    <mergeCell ref="AQ424:AQ425"/>
    <mergeCell ref="D322:D323"/>
    <mergeCell ref="AS190:AS191"/>
    <mergeCell ref="AQ724:AQ725"/>
    <mergeCell ref="H582:H583"/>
    <mergeCell ref="C806:C807"/>
    <mergeCell ref="D148:D149"/>
    <mergeCell ref="F82:F83"/>
    <mergeCell ref="E414:E415"/>
    <mergeCell ref="AS490:AS491"/>
    <mergeCell ref="AT282:AT283"/>
    <mergeCell ref="G32:G33"/>
    <mergeCell ref="E572:E573"/>
    <mergeCell ref="B284:B285"/>
    <mergeCell ref="AW434:AW435"/>
    <mergeCell ref="AT582:AT583"/>
    <mergeCell ref="G332:G333"/>
    <mergeCell ref="E872:E873"/>
    <mergeCell ref="AT740:AT741"/>
    <mergeCell ref="E866:E867"/>
    <mergeCell ref="D50:D51"/>
    <mergeCell ref="D44:D45"/>
    <mergeCell ref="B584:B585"/>
    <mergeCell ref="AQ452:AQ453"/>
    <mergeCell ref="AQ572:AQ573"/>
    <mergeCell ref="B698:B699"/>
    <mergeCell ref="G632:G633"/>
    <mergeCell ref="AQ566:AQ567"/>
    <mergeCell ref="D350:D351"/>
    <mergeCell ref="AS218:AS219"/>
    <mergeCell ref="G386:G387"/>
    <mergeCell ref="AS332:AS333"/>
    <mergeCell ref="AQ866:AQ867"/>
    <mergeCell ref="AP44:AP45"/>
    <mergeCell ref="AV370:AV371"/>
    <mergeCell ref="AW792:AW793"/>
    <mergeCell ref="AS632:AS633"/>
    <mergeCell ref="E794:E795"/>
    <mergeCell ref="B426:B427"/>
    <mergeCell ref="F136:F137"/>
    <mergeCell ref="I20:I21"/>
    <mergeCell ref="G560:G561"/>
    <mergeCell ref="D192:D193"/>
    <mergeCell ref="AR268:AR269"/>
    <mergeCell ref="AQ600:AQ601"/>
    <mergeCell ref="AQ594:AQ595"/>
    <mergeCell ref="AV54:AV55"/>
    <mergeCell ref="I320:I321"/>
    <mergeCell ref="G860:G861"/>
    <mergeCell ref="H652:H653"/>
    <mergeCell ref="AV728:AV729"/>
    <mergeCell ref="G854:G855"/>
    <mergeCell ref="D98:D99"/>
    <mergeCell ref="D492:D493"/>
    <mergeCell ref="I620:I621"/>
    <mergeCell ref="B784:B785"/>
    <mergeCell ref="I778:I779"/>
    <mergeCell ref="AQ610:AQ611"/>
    <mergeCell ref="AP98:AP99"/>
    <mergeCell ref="F164:F165"/>
    <mergeCell ref="E936:E937"/>
    <mergeCell ref="G702:G703"/>
    <mergeCell ref="AP398:AP399"/>
    <mergeCell ref="C148:C149"/>
    <mergeCell ref="D414:D415"/>
    <mergeCell ref="I348:I349"/>
    <mergeCell ref="AS282:AS283"/>
    <mergeCell ref="K4:AO4"/>
    <mergeCell ref="D572:D573"/>
    <mergeCell ref="A720:A721"/>
    <mergeCell ref="AQ936:AQ937"/>
    <mergeCell ref="AV870:AV871"/>
    <mergeCell ref="A834:A835"/>
    <mergeCell ref="F180:F181"/>
    <mergeCell ref="AS588:AS589"/>
    <mergeCell ref="AS582:AS583"/>
    <mergeCell ref="I648:I649"/>
    <mergeCell ref="D872:D873"/>
    <mergeCell ref="AS740:AS741"/>
    <mergeCell ref="AS702:AS703"/>
    <mergeCell ref="AP414:AP415"/>
    <mergeCell ref="F480:F481"/>
    <mergeCell ref="AU348:AU349"/>
    <mergeCell ref="AR32:AR33"/>
    <mergeCell ref="F638:F639"/>
    <mergeCell ref="AP572:AP573"/>
    <mergeCell ref="F632:F633"/>
    <mergeCell ref="AU648:AU649"/>
    <mergeCell ref="AR332:AR333"/>
    <mergeCell ref="H398:H399"/>
    <mergeCell ref="AP872:AP873"/>
    <mergeCell ref="AQ664:AQ665"/>
    <mergeCell ref="C18:C19"/>
    <mergeCell ref="H152:H153"/>
    <mergeCell ref="D556:D557"/>
    <mergeCell ref="AR632:AR633"/>
    <mergeCell ref="F322:F323"/>
    <mergeCell ref="AT398:AT399"/>
    <mergeCell ref="AS730:AS731"/>
    <mergeCell ref="AS724:AS725"/>
    <mergeCell ref="C192:C193"/>
    <mergeCell ref="AP600:AP601"/>
    <mergeCell ref="AP556:AP557"/>
    <mergeCell ref="F622:F623"/>
    <mergeCell ref="F228:F229"/>
    <mergeCell ref="B68:B69"/>
    <mergeCell ref="AS636:AS637"/>
    <mergeCell ref="AU54:AU55"/>
    <mergeCell ref="C492:C493"/>
    <mergeCell ref="AR360:AR361"/>
    <mergeCell ref="AW336:AW337"/>
    <mergeCell ref="I418:I419"/>
    <mergeCell ref="E258:E259"/>
    <mergeCell ref="AR228:AR229"/>
    <mergeCell ref="H294:H295"/>
    <mergeCell ref="B126:B127"/>
    <mergeCell ref="AW120:AW121"/>
    <mergeCell ref="AS652:AS653"/>
    <mergeCell ref="I718:I719"/>
    <mergeCell ref="E164:E165"/>
    <mergeCell ref="AR528:AR529"/>
    <mergeCell ref="AV80:AV81"/>
    <mergeCell ref="AU412:AU413"/>
    <mergeCell ref="F702:F703"/>
    <mergeCell ref="AV386:AV387"/>
    <mergeCell ref="AU718:AU719"/>
    <mergeCell ref="C88:C89"/>
    <mergeCell ref="AU712:AU713"/>
    <mergeCell ref="AQ164:AQ165"/>
    <mergeCell ref="AP936:AP937"/>
    <mergeCell ref="AU870:AU871"/>
    <mergeCell ref="E180:E181"/>
    <mergeCell ref="AT48:AT49"/>
    <mergeCell ref="H610:H611"/>
    <mergeCell ref="H648:H649"/>
    <mergeCell ref="AW478:AW479"/>
    <mergeCell ref="D56:D57"/>
    <mergeCell ref="H768:H769"/>
    <mergeCell ref="AR702:AR703"/>
    <mergeCell ref="C388:C389"/>
    <mergeCell ref="E6:E7"/>
    <mergeCell ref="D214:D215"/>
    <mergeCell ref="AW42:AW43"/>
    <mergeCell ref="E480:E481"/>
    <mergeCell ref="AT348:AT349"/>
    <mergeCell ref="B900:B901"/>
    <mergeCell ref="AQ180:AQ181"/>
    <mergeCell ref="AT648:AT649"/>
    <mergeCell ref="B138:B139"/>
    <mergeCell ref="AQ6:AQ7"/>
    <mergeCell ref="H338:H339"/>
    <mergeCell ref="AR272:AR273"/>
    <mergeCell ref="AQ480:AQ481"/>
    <mergeCell ref="AQ306:AQ307"/>
    <mergeCell ref="E322:E323"/>
  </mergeCells>
  <printOptions horizontalCentered="1"/>
  <pageMargins left="0.3937007874015748" right="0.07874015748031496" top="0.5511811023622047" bottom="0.1574803149606299" header="0.3149606299212598" footer="0.3149606299212598"/>
  <pageSetup orientation="landscape" paperSize="8" scale="56" fitToHeight="0"/>
  <headerFooter>
    <oddHeader>&amp;R&amp;N     &amp;P               </oddHeader>
    <oddFooter/>
    <evenHeader/>
    <evenFooter/>
    <firstHeader/>
    <firstFooter/>
  </headerFooter>
  <rowBreaks count="9" manualBreakCount="9">
    <brk id="105" min="0" max="48" man="1"/>
    <brk id="205" min="0" max="48" man="1"/>
    <brk id="303" min="0" max="48" man="1"/>
    <brk id="401" min="0" max="48" man="1"/>
    <brk id="503" min="0" max="48" man="1"/>
    <brk id="603" min="0" max="48" man="1"/>
    <brk id="703" min="0" max="48" man="1"/>
    <brk id="803" min="0" max="48" man="1"/>
    <brk id="903" min="0" max="48" man="1"/>
  </rowBreaks>
</worksheet>
</file>

<file path=xl/worksheets/sheet4.xml><?xml version="1.0" encoding="utf-8"?>
<worksheet xmlns="http://schemas.openxmlformats.org/spreadsheetml/2006/main">
  <sheetPr codeName="Sheet4">
    <outlinePr summaryBelow="1" summaryRight="1"/>
    <pageSetUpPr autoPageBreaks="0" fitToPage="1"/>
  </sheetPr>
  <dimension ref="A2:AX3672"/>
  <sheetViews>
    <sheetView tabSelected="1" view="pageBreakPreview" zoomScale="70" zoomScaleNormal="86" zoomScaleSheetLayoutView="7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P15" sqref="P15"/>
    </sheetView>
  </sheetViews>
  <sheetFormatPr baseColWidth="8" defaultColWidth="10" defaultRowHeight="12"/>
  <cols>
    <col width="6.75" customWidth="1" style="71" min="1" max="1"/>
    <col hidden="1" width="17" customWidth="1" style="64" min="2" max="2"/>
    <col hidden="1" width="21" customWidth="1" style="64" min="3" max="3"/>
    <col hidden="1" width="32.25" customWidth="1" style="64" min="4" max="4"/>
    <col width="15.75" customWidth="1" style="71" min="5" max="5"/>
    <col width="17.25" customWidth="1" style="71" min="6" max="6"/>
    <col width="24.75" customWidth="1" style="71" min="7" max="7"/>
    <col width="5.625" customWidth="1" style="71" min="8" max="8"/>
    <col width="11.375" customWidth="1" style="71" min="9" max="9"/>
    <col width="6.625" customWidth="1" style="71" min="10" max="10"/>
    <col outlineLevel="2" width="5.375" customWidth="1" style="71" min="11" max="11"/>
    <col outlineLevel="2" width="4.25" customWidth="1" style="72" min="12" max="12"/>
    <col outlineLevel="2" width="4.25" customWidth="1" style="71" min="13" max="41"/>
    <col width="10.375" customWidth="1" style="354" min="42" max="42"/>
    <col width="10.125" customWidth="1" style="71" min="43" max="44"/>
    <col width="10.125" customWidth="1" style="64" min="45" max="45"/>
    <col width="12.875" customWidth="1" style="71" min="46" max="46"/>
    <col width="10.125" customWidth="1" style="71" min="47" max="48"/>
    <col width="13.875" customWidth="1" style="71" min="49" max="49"/>
    <col width="3.875" customWidth="1" style="71" min="50" max="50"/>
    <col width="36.75" customWidth="1" style="71" min="51" max="51"/>
    <col width="10" customWidth="1" style="71" min="52" max="16384"/>
  </cols>
  <sheetData>
    <row r="2" ht="28.5" customFormat="1" customHeight="1" s="11">
      <c r="A2" s="196" t="inlineStr">
        <is>
          <t>▣ 전기실 2026년 8월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8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  <c r="AA2" s="33" t="n"/>
      <c r="AB2" s="33" t="n"/>
      <c r="AC2" s="33" t="n"/>
      <c r="AD2" s="33" t="n"/>
      <c r="AE2" s="33" t="n"/>
      <c r="AF2" s="33" t="n"/>
      <c r="AG2" s="33" t="n"/>
      <c r="AH2" s="33" t="n"/>
      <c r="AI2" s="33" t="n"/>
      <c r="AJ2" s="33" t="n"/>
      <c r="AK2" s="33" t="n"/>
      <c r="AL2" s="33" t="n"/>
      <c r="AM2" s="33" t="n"/>
      <c r="AN2" s="33" t="n"/>
      <c r="AO2" s="33" t="n"/>
      <c r="AP2" s="33" t="n"/>
      <c r="AQ2" s="33" t="n"/>
      <c r="AR2" s="33" t="n"/>
      <c r="AS2" s="33" t="n"/>
      <c r="AT2" s="33" t="n"/>
      <c r="AU2" s="33" t="n"/>
      <c r="AV2" s="33" t="n"/>
      <c r="AW2" s="33" t="n"/>
      <c r="AX2" s="33" t="n"/>
    </row>
    <row r="3" ht="32.25" customFormat="1" customHeight="1" s="32" thickBot="1">
      <c r="A3" s="61" t="n"/>
      <c r="B3" s="332" t="n"/>
      <c r="C3" s="331" t="inlineStr">
        <is>
          <t xml:space="preserve"> ◈ 코드 삭제 ◈</t>
        </is>
      </c>
      <c r="D3" s="429" t="n"/>
      <c r="E3" s="429" t="n"/>
      <c r="F3" s="429" t="n"/>
      <c r="G3" s="429" t="n"/>
      <c r="H3" s="332" t="n"/>
      <c r="I3" s="332" t="n"/>
      <c r="J3" s="87" t="n"/>
      <c r="K3" s="41">
        <f t="array" ref="K3">SUM((MOD(ROW(K6:K584),2)=1)*K6:K584)</f>
        <v/>
      </c>
      <c r="L3" s="41">
        <f t="array" ref="L3">SUM((MOD(ROW(L6:L584),2)=1)*L6:L584)</f>
        <v/>
      </c>
      <c r="M3" s="41">
        <f t="array" ref="M3">SUM((MOD(ROW(M6:M584),2)=1)*M6:M584)</f>
        <v/>
      </c>
      <c r="N3" s="41">
        <f t="array" ref="N3">SUM((MOD(ROW(N6:N584),2)=1)*N6:N584)</f>
        <v/>
      </c>
      <c r="O3" s="41">
        <f t="array" ref="O3">SUM((MOD(ROW(O6:O584),2)=1)*O6:O584)</f>
        <v/>
      </c>
      <c r="P3" s="41">
        <f t="array" ref="P3">SUM((MOD(ROW(P6:P584),2)=1)*P6:P584)</f>
        <v/>
      </c>
      <c r="Q3" s="41">
        <f t="array" ref="Q3">SUM((MOD(ROW(Q6:Q584),2)=1)*Q6:Q584)</f>
        <v/>
      </c>
      <c r="R3" s="41">
        <f t="array" ref="R3">SUM((MOD(ROW(R6:R584),2)=1)*R6:R584)</f>
        <v/>
      </c>
      <c r="S3" s="41">
        <f t="array" ref="S3">SUM((MOD(ROW(S6:S584),2)=1)*S6:S584)</f>
        <v/>
      </c>
      <c r="T3" s="41">
        <f t="array" ref="T3">SUM((MOD(ROW(T6:T584),2)=1)*T6:T584)</f>
        <v/>
      </c>
      <c r="U3" s="41">
        <f t="array" ref="U3">SUM((MOD(ROW(U6:U584),2)=1)*U6:U584)</f>
        <v/>
      </c>
      <c r="V3" s="41">
        <f t="array" ref="V3">SUM((MOD(ROW(V6:V584),2)=1)*V6:V584)</f>
        <v/>
      </c>
      <c r="W3" s="41">
        <f t="array" ref="W3">SUM((MOD(ROW(W6:W584),2)=1)*W6:W584)</f>
        <v/>
      </c>
      <c r="X3" s="41">
        <f t="array" ref="X3">SUM((MOD(ROW(X6:X584),2)=1)*X6:X584)</f>
        <v/>
      </c>
      <c r="Y3" s="41">
        <f t="array" ref="Y3">SUM((MOD(ROW(Y6:Y584),2)=1)*Y6:Y584)</f>
        <v/>
      </c>
      <c r="Z3" s="41">
        <f t="array" ref="Z3">SUM((MOD(ROW(Z6:Z584),2)=1)*Z6:Z584)</f>
        <v/>
      </c>
      <c r="AA3" s="41">
        <f t="array" ref="AA3">SUM((MOD(ROW(AA6:AA584),2)=1)*AA6:AA584)</f>
        <v/>
      </c>
      <c r="AB3" s="41">
        <f t="array" ref="AB3">SUM((MOD(ROW(AB6:AB584),2)=1)*AB6:AB584)</f>
        <v/>
      </c>
      <c r="AC3" s="41">
        <f t="array" ref="AC3">SUM((MOD(ROW(AC6:AC584),2)=1)*AC6:AC584)</f>
        <v/>
      </c>
      <c r="AD3" s="41">
        <f t="array" ref="AD3">SUM((MOD(ROW(AD6:AD584),2)=1)*AD6:AD584)</f>
        <v/>
      </c>
      <c r="AE3" s="41">
        <f t="array" ref="AE3">SUM((MOD(ROW(AE6:AE584),2)=1)*AE6:AE584)</f>
        <v/>
      </c>
      <c r="AF3" s="41">
        <f t="array" ref="AF3">SUM((MOD(ROW(AF6:AF584),2)=1)*AF6:AF584)</f>
        <v/>
      </c>
      <c r="AG3" s="41">
        <f t="array" ref="AG3">SUM((MOD(ROW(AG6:AG584),2)=1)*AG6:AG584)</f>
        <v/>
      </c>
      <c r="AH3" s="41">
        <f t="array" ref="AH3">SUM((MOD(ROW(AH6:AH584),2)=1)*AH6:AH584)</f>
        <v/>
      </c>
      <c r="AI3" s="41">
        <f t="array" ref="AI3">SUM((MOD(ROW(AI6:AI584),2)=1)*AI6:AI584)</f>
        <v/>
      </c>
      <c r="AJ3" s="41">
        <f t="array" ref="AJ3">SUM((MOD(ROW(AJ6:AJ584),2)=1)*AJ6:AJ584)</f>
        <v/>
      </c>
      <c r="AK3" s="41">
        <f t="array" ref="AK3">SUM((MOD(ROW(AK6:AK584),2)=1)*AK6:AK584)</f>
        <v/>
      </c>
      <c r="AL3" s="41">
        <f t="array" ref="AL3">SUM((MOD(ROW(AL6:AL584),2)=1)*AL6:AL584)</f>
        <v/>
      </c>
      <c r="AM3" s="41">
        <f t="array" ref="AM3">SUM((MOD(ROW(AM6:AM584),2)=1)*AM6:AM584)</f>
        <v/>
      </c>
      <c r="AN3" s="41">
        <f t="array" ref="AN3">SUM((MOD(ROW(AN6:AN584),2)=1)*AN6:AN584)</f>
        <v/>
      </c>
      <c r="AO3" s="41">
        <f t="array" ref="AO3">SUM((MOD(ROW(AO6:AO584),2)=1)*AO6:AO584)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32" t="n"/>
      <c r="AX3" s="50" t="n"/>
    </row>
    <row r="4" ht="16.5" customHeight="1" s="341">
      <c r="A4" s="200" t="inlineStr">
        <is>
          <t>구분</t>
        </is>
      </c>
      <c r="B4" s="200" t="inlineStr">
        <is>
          <t>위치</t>
        </is>
      </c>
      <c r="C4" s="200" t="inlineStr">
        <is>
          <t>자재분류</t>
        </is>
      </c>
      <c r="D4" s="200" t="n"/>
      <c r="E4" s="204" t="inlineStr">
        <is>
          <t>단품코드</t>
        </is>
      </c>
      <c r="F4" s="206" t="inlineStr">
        <is>
          <t>품     목</t>
        </is>
      </c>
      <c r="G4" s="206" t="inlineStr">
        <is>
          <t>규      격</t>
        </is>
      </c>
      <c r="H4" s="337" t="inlineStr">
        <is>
          <t>단위</t>
        </is>
      </c>
      <c r="I4" s="471" t="inlineStr">
        <is>
          <t>단 가</t>
        </is>
      </c>
      <c r="J4" s="366" t="inlineStr">
        <is>
          <t>구분</t>
        </is>
      </c>
      <c r="K4" s="472" t="inlineStr">
        <is>
          <t>8월</t>
        </is>
      </c>
      <c r="L4" s="473" t="n"/>
      <c r="M4" s="473" t="n"/>
      <c r="N4" s="473" t="n"/>
      <c r="O4" s="473" t="n"/>
      <c r="P4" s="473" t="n"/>
      <c r="Q4" s="473" t="n"/>
      <c r="R4" s="473" t="n"/>
      <c r="S4" s="473" t="n"/>
      <c r="T4" s="473" t="n"/>
      <c r="U4" s="473" t="n"/>
      <c r="V4" s="473" t="n"/>
      <c r="W4" s="473" t="n"/>
      <c r="X4" s="473" t="n"/>
      <c r="Y4" s="473" t="n"/>
      <c r="Z4" s="473" t="n"/>
      <c r="AA4" s="473" t="n"/>
      <c r="AB4" s="473" t="n"/>
      <c r="AC4" s="473" t="n"/>
      <c r="AD4" s="473" t="n"/>
      <c r="AE4" s="473" t="n"/>
      <c r="AF4" s="473" t="n"/>
      <c r="AG4" s="473" t="n"/>
      <c r="AH4" s="473" t="n"/>
      <c r="AI4" s="473" t="n"/>
      <c r="AJ4" s="473" t="n"/>
      <c r="AK4" s="473" t="n"/>
      <c r="AL4" s="473" t="n"/>
      <c r="AM4" s="473" t="n"/>
      <c r="AN4" s="473" t="n"/>
      <c r="AO4" s="474" t="n"/>
      <c r="AP4" s="472" t="inlineStr">
        <is>
          <t>수량계</t>
        </is>
      </c>
      <c r="AQ4" s="473" t="n"/>
      <c r="AR4" s="473" t="n"/>
      <c r="AS4" s="474" t="n"/>
      <c r="AT4" s="475" t="inlineStr">
        <is>
          <t>금  액</t>
        </is>
      </c>
      <c r="AU4" s="473" t="n"/>
      <c r="AV4" s="473" t="n"/>
      <c r="AW4" s="476" t="n"/>
      <c r="AX4" s="51" t="n"/>
    </row>
    <row r="5" ht="16.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6.5" customHeight="1" s="341">
      <c r="A6" s="130" t="n">
        <v>1145</v>
      </c>
      <c r="B6" s="380" t="inlineStr">
        <is>
          <t>02-B</t>
        </is>
      </c>
      <c r="C6" s="380" t="inlineStr">
        <is>
          <t>코드삭제</t>
        </is>
      </c>
      <c r="D6" s="130" t="inlineStr"/>
      <c r="E6" s="400" t="inlineStr">
        <is>
          <t>0705040100008</t>
        </is>
      </c>
      <c r="F6" s="382" t="inlineStr">
        <is>
          <t>다운등 반사갓</t>
        </is>
      </c>
      <c r="G6" s="382" t="inlineStr">
        <is>
          <t>6인치</t>
        </is>
      </c>
      <c r="H6" s="383" t="inlineStr">
        <is>
          <t>EA</t>
        </is>
      </c>
      <c r="I6" s="384" t="n">
        <v>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28</v>
      </c>
      <c r="AQ6" s="477" t="n"/>
      <c r="AR6" s="388" t="n"/>
      <c r="AS6" s="389" t="n">
        <v>28</v>
      </c>
      <c r="AT6" s="390" t="n"/>
      <c r="AU6" s="388" t="n"/>
      <c r="AV6" s="388" t="n"/>
      <c r="AW6" s="391" t="n">
        <v>0</v>
      </c>
    </row>
    <row r="7" ht="16.5" customHeight="1" s="341">
      <c r="A7" s="372" t="n"/>
      <c r="B7" s="372" t="n"/>
      <c r="C7" s="372" t="n"/>
      <c r="D7" s="372" t="n"/>
      <c r="E7" s="373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4" t="n"/>
      <c r="AR7" s="374" t="n"/>
      <c r="AS7" s="375" t="n"/>
      <c r="AT7" s="394" t="n"/>
      <c r="AU7" s="374" t="n"/>
      <c r="AV7" s="374" t="n"/>
      <c r="AW7" s="395" t="n"/>
    </row>
    <row r="8" ht="16.5" customHeight="1" s="341">
      <c r="A8" s="130" t="n">
        <v>1146</v>
      </c>
      <c r="B8" s="380" t="inlineStr">
        <is>
          <t>03-A</t>
        </is>
      </c>
      <c r="C8" s="380" t="inlineStr">
        <is>
          <t>코드삭제</t>
        </is>
      </c>
      <c r="D8" s="130" t="inlineStr"/>
      <c r="E8" s="400" t="inlineStr">
        <is>
          <t>0705090400040</t>
        </is>
      </c>
      <c r="F8" s="382" t="inlineStr">
        <is>
          <t>타이머(정전보상형)</t>
        </is>
      </c>
      <c r="G8" s="382" t="inlineStr">
        <is>
          <t>220V 24H 레그랑</t>
        </is>
      </c>
      <c r="H8" s="383" t="inlineStr">
        <is>
          <t>EA</t>
        </is>
      </c>
      <c r="I8" s="384" t="n">
        <v>27560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5</v>
      </c>
      <c r="AQ8" s="477" t="n"/>
      <c r="AR8" s="388" t="n"/>
      <c r="AS8" s="389" t="n">
        <v>5</v>
      </c>
      <c r="AT8" s="390" t="n">
        <v>137800</v>
      </c>
      <c r="AU8" s="388" t="n"/>
      <c r="AV8" s="388" t="n"/>
      <c r="AW8" s="391" t="n">
        <v>137800</v>
      </c>
    </row>
    <row r="9" ht="16.5" customHeight="1" s="341">
      <c r="A9" s="372" t="n"/>
      <c r="B9" s="372" t="n"/>
      <c r="C9" s="372" t="n"/>
      <c r="D9" s="372" t="n"/>
      <c r="E9" s="373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4" t="n"/>
      <c r="AR9" s="374" t="n"/>
      <c r="AS9" s="375" t="n"/>
      <c r="AT9" s="394" t="n"/>
      <c r="AU9" s="374" t="n"/>
      <c r="AV9" s="374" t="n"/>
      <c r="AW9" s="395" t="n"/>
    </row>
    <row r="10" ht="16.5" customHeight="1" s="341">
      <c r="A10" s="130" t="n">
        <v>1147</v>
      </c>
      <c r="B10" s="380" t="inlineStr">
        <is>
          <t>04-B</t>
        </is>
      </c>
      <c r="C10" s="319" t="inlineStr">
        <is>
          <t>코드삭제</t>
        </is>
      </c>
      <c r="D10" s="152" t="inlineStr"/>
      <c r="E10" s="400" t="inlineStr">
        <is>
          <t>0705011100046</t>
        </is>
      </c>
      <c r="F10" s="382" t="inlineStr">
        <is>
          <t>백열구(특수램프)</t>
        </is>
      </c>
      <c r="G10" s="382" t="inlineStr">
        <is>
          <t>오)할로룩스 205W</t>
        </is>
      </c>
      <c r="H10" s="383" t="inlineStr">
        <is>
          <t>EA</t>
        </is>
      </c>
      <c r="I10" s="384" t="n">
        <v>10000</v>
      </c>
      <c r="J10" s="478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40</v>
      </c>
      <c r="AQ10" s="479" t="n"/>
      <c r="AR10" s="480" t="n"/>
      <c r="AS10" s="389" t="n">
        <v>40</v>
      </c>
      <c r="AT10" s="481" t="n">
        <v>400000</v>
      </c>
      <c r="AU10" s="480" t="n"/>
      <c r="AV10" s="480" t="n"/>
      <c r="AW10" s="482" t="n">
        <v>400000</v>
      </c>
    </row>
    <row r="11" ht="16.5" customHeight="1" s="341">
      <c r="A11" s="372" t="n"/>
      <c r="B11" s="372" t="n"/>
      <c r="C11" s="372" t="n"/>
      <c r="D11" s="372" t="n"/>
      <c r="E11" s="373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4" t="n"/>
      <c r="AR11" s="374" t="n"/>
      <c r="AS11" s="375" t="n"/>
      <c r="AT11" s="394" t="n"/>
      <c r="AU11" s="374" t="n"/>
      <c r="AV11" s="374" t="n"/>
      <c r="AW11" s="395" t="n"/>
    </row>
    <row r="12" ht="16.5" customHeight="1" s="341">
      <c r="A12" s="130" t="n">
        <v>1148</v>
      </c>
      <c r="B12" s="380" t="inlineStr">
        <is>
          <t>04-B</t>
        </is>
      </c>
      <c r="C12" s="380" t="inlineStr">
        <is>
          <t>코드삭제</t>
        </is>
      </c>
      <c r="D12" s="130" t="inlineStr"/>
      <c r="E12" s="400" t="inlineStr">
        <is>
          <t>0705011100047</t>
        </is>
      </c>
      <c r="F12" s="382" t="inlineStr">
        <is>
          <t>백열구(특수램프)</t>
        </is>
      </c>
      <c r="G12" s="382" t="inlineStr">
        <is>
          <t>오)할로룩스 B15D 70W</t>
        </is>
      </c>
      <c r="H12" s="383" t="inlineStr">
        <is>
          <t>EA</t>
        </is>
      </c>
      <c r="I12" s="384" t="n">
        <v>10000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47</v>
      </c>
      <c r="AQ12" s="477" t="n"/>
      <c r="AR12" s="388" t="n"/>
      <c r="AS12" s="389" t="n">
        <v>47</v>
      </c>
      <c r="AT12" s="390" t="n">
        <v>470000</v>
      </c>
      <c r="AU12" s="388" t="n"/>
      <c r="AV12" s="388" t="n"/>
      <c r="AW12" s="391" t="n">
        <v>470000</v>
      </c>
    </row>
    <row r="13" ht="16.5" customHeight="1" s="341">
      <c r="A13" s="372" t="n"/>
      <c r="B13" s="372" t="n"/>
      <c r="C13" s="372" t="n"/>
      <c r="D13" s="372" t="n"/>
      <c r="E13" s="373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4" t="n"/>
      <c r="AR13" s="374" t="n"/>
      <c r="AS13" s="375" t="n"/>
      <c r="AT13" s="394" t="n"/>
      <c r="AU13" s="374" t="n"/>
      <c r="AV13" s="374" t="n"/>
      <c r="AW13" s="395" t="n"/>
    </row>
    <row r="14" ht="16.5" customHeight="1" s="341">
      <c r="A14" s="130" t="n">
        <v>1149</v>
      </c>
      <c r="B14" s="380" t="inlineStr">
        <is>
          <t>05-B</t>
        </is>
      </c>
      <c r="C14" s="380" t="inlineStr">
        <is>
          <t>코드삭제</t>
        </is>
      </c>
      <c r="D14" s="130" t="inlineStr"/>
      <c r="E14" s="400" t="inlineStr">
        <is>
          <t>0705011700020</t>
        </is>
      </c>
      <c r="F14" s="382" t="inlineStr">
        <is>
          <t>파이롯트 램프</t>
        </is>
      </c>
      <c r="G14" s="382" t="inlineStr">
        <is>
          <t>6.3V</t>
        </is>
      </c>
      <c r="H14" s="383" t="inlineStr">
        <is>
          <t>EA</t>
        </is>
      </c>
      <c r="I14" s="384" t="n">
        <v>2000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65</v>
      </c>
      <c r="AQ14" s="477" t="n"/>
      <c r="AR14" s="388" t="n"/>
      <c r="AS14" s="389" t="n">
        <v>65</v>
      </c>
      <c r="AT14" s="390" t="n">
        <v>130000</v>
      </c>
      <c r="AU14" s="388" t="n"/>
      <c r="AV14" s="388" t="n"/>
      <c r="AW14" s="391" t="n">
        <v>130000</v>
      </c>
    </row>
    <row r="15" ht="16.5" customHeight="1" s="341">
      <c r="A15" s="372" t="n"/>
      <c r="B15" s="372" t="n"/>
      <c r="C15" s="372" t="n"/>
      <c r="D15" s="372" t="n"/>
      <c r="E15" s="373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4" t="n"/>
      <c r="AR15" s="374" t="n"/>
      <c r="AS15" s="375" t="n"/>
      <c r="AT15" s="394" t="n"/>
      <c r="AU15" s="374" t="n"/>
      <c r="AV15" s="374" t="n"/>
      <c r="AW15" s="395" t="n"/>
    </row>
    <row r="16" ht="16.5" customHeight="1" s="341">
      <c r="A16" s="130" t="n">
        <v>1150</v>
      </c>
      <c r="B16" s="380" t="inlineStr">
        <is>
          <t>07-A</t>
        </is>
      </c>
      <c r="C16" s="380" t="inlineStr">
        <is>
          <t>코드삭제</t>
        </is>
      </c>
      <c r="D16" s="130" t="inlineStr"/>
      <c r="E16" s="400" t="inlineStr">
        <is>
          <t>0705080100036</t>
        </is>
      </c>
      <c r="F16" s="382" t="inlineStr">
        <is>
          <t>수퍼와이드스위치</t>
        </is>
      </c>
      <c r="G16" s="382" t="inlineStr">
        <is>
          <t>매입형3구아남</t>
        </is>
      </c>
      <c r="H16" s="383" t="inlineStr">
        <is>
          <t>EA</t>
        </is>
      </c>
      <c r="I16" s="384" t="n">
        <v>6250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477" t="n"/>
      <c r="AR16" s="388" t="n"/>
      <c r="AS16" s="389" t="n">
        <v>5</v>
      </c>
      <c r="AT16" s="390" t="n">
        <v>31250</v>
      </c>
      <c r="AU16" s="388" t="n"/>
      <c r="AV16" s="388" t="n"/>
      <c r="AW16" s="391" t="n">
        <v>31250</v>
      </c>
    </row>
    <row r="17" ht="16.5" customHeight="1" s="341">
      <c r="A17" s="372" t="n"/>
      <c r="B17" s="372" t="n"/>
      <c r="C17" s="372" t="n"/>
      <c r="D17" s="372" t="n"/>
      <c r="E17" s="373" t="n"/>
      <c r="F17" s="374" t="n"/>
      <c r="G17" s="374" t="n"/>
      <c r="H17" s="374" t="n"/>
      <c r="I17" s="374" t="n"/>
      <c r="J17" s="398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4" t="n"/>
      <c r="AR17" s="374" t="n"/>
      <c r="AS17" s="375" t="n"/>
      <c r="AT17" s="394" t="n"/>
      <c r="AU17" s="374" t="n"/>
      <c r="AV17" s="374" t="n"/>
      <c r="AW17" s="395" t="n"/>
    </row>
    <row r="18" ht="16.5" customHeight="1" s="341">
      <c r="A18" s="130" t="n">
        <v>1151</v>
      </c>
      <c r="B18" s="380" t="inlineStr">
        <is>
          <t>07-A</t>
        </is>
      </c>
      <c r="C18" s="380" t="inlineStr">
        <is>
          <t>코드삭제</t>
        </is>
      </c>
      <c r="D18" s="130" t="inlineStr"/>
      <c r="E18" s="400" t="inlineStr">
        <is>
          <t>0705080100037</t>
        </is>
      </c>
      <c r="F18" s="382" t="inlineStr">
        <is>
          <t>수퍼와이드스위치</t>
        </is>
      </c>
      <c r="G18" s="382" t="inlineStr">
        <is>
          <t>매입형4구아남</t>
        </is>
      </c>
      <c r="H18" s="383" t="inlineStr">
        <is>
          <t>EA</t>
        </is>
      </c>
      <c r="I18" s="384" t="n">
        <v>9430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5</v>
      </c>
      <c r="AQ18" s="477" t="n"/>
      <c r="AR18" s="388" t="n"/>
      <c r="AS18" s="389" t="n">
        <v>5</v>
      </c>
      <c r="AT18" s="390" t="n">
        <v>47150</v>
      </c>
      <c r="AU18" s="388" t="n"/>
      <c r="AV18" s="388" t="n"/>
      <c r="AW18" s="391" t="n">
        <v>47150</v>
      </c>
    </row>
    <row r="19" ht="16.5" customHeight="1" s="341">
      <c r="A19" s="372" t="n"/>
      <c r="B19" s="372" t="n"/>
      <c r="C19" s="372" t="n"/>
      <c r="D19" s="372" t="n"/>
      <c r="E19" s="373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4" t="n"/>
      <c r="AR19" s="374" t="n"/>
      <c r="AS19" s="375" t="n"/>
      <c r="AT19" s="394" t="n"/>
      <c r="AU19" s="374" t="n"/>
      <c r="AV19" s="374" t="n"/>
      <c r="AW19" s="395" t="n"/>
    </row>
    <row r="20" ht="16.5" customHeight="1" s="341">
      <c r="A20" s="130" t="n">
        <v>1152</v>
      </c>
      <c r="B20" s="380" t="inlineStr">
        <is>
          <t>07-P</t>
        </is>
      </c>
      <c r="C20" s="380" t="inlineStr">
        <is>
          <t>코드삭제</t>
        </is>
      </c>
      <c r="D20" s="130" t="inlineStr"/>
      <c r="E20" s="400" t="inlineStr">
        <is>
          <t>0705080100011</t>
        </is>
      </c>
      <c r="F20" s="382" t="inlineStr">
        <is>
          <t>콘센트(접지형)</t>
        </is>
      </c>
      <c r="G20" s="382" t="inlineStr">
        <is>
          <t>노출3구 250V/15A 신주</t>
        </is>
      </c>
      <c r="H20" s="383" t="inlineStr">
        <is>
          <t>EA</t>
        </is>
      </c>
      <c r="I20" s="384" t="n">
        <v>1590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47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6.5" customHeight="1" s="341">
      <c r="A21" s="372" t="n"/>
      <c r="B21" s="372" t="n"/>
      <c r="C21" s="372" t="n"/>
      <c r="D21" s="372" t="n"/>
      <c r="E21" s="373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4" t="n"/>
      <c r="AR21" s="374" t="n"/>
      <c r="AS21" s="375" t="n"/>
      <c r="AT21" s="394" t="n"/>
      <c r="AU21" s="374" t="n"/>
      <c r="AV21" s="374" t="n"/>
      <c r="AW21" s="395" t="n"/>
    </row>
    <row r="22" ht="16.5" customHeight="1" s="341">
      <c r="A22" s="130" t="n">
        <v>1153</v>
      </c>
      <c r="B22" s="380" t="inlineStr">
        <is>
          <t>08-B</t>
        </is>
      </c>
      <c r="C22" s="380" t="inlineStr">
        <is>
          <t>코드삭제</t>
        </is>
      </c>
      <c r="D22" s="130" t="inlineStr"/>
      <c r="E22" s="400" t="inlineStr">
        <is>
          <t>0705060500013</t>
        </is>
      </c>
      <c r="F22" s="382" t="inlineStr">
        <is>
          <t>PVC박스</t>
        </is>
      </c>
      <c r="G22" s="382" t="inlineStr">
        <is>
          <t>스위치1개용54mm</t>
        </is>
      </c>
      <c r="H22" s="383" t="inlineStr">
        <is>
          <t>EA</t>
        </is>
      </c>
      <c r="I22" s="384" t="n">
        <v>540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2</v>
      </c>
      <c r="AQ22" s="477" t="n"/>
      <c r="AR22" s="388" t="n"/>
      <c r="AS22" s="389" t="n">
        <v>2</v>
      </c>
      <c r="AT22" s="390" t="n">
        <v>1080</v>
      </c>
      <c r="AU22" s="388" t="n"/>
      <c r="AV22" s="388" t="n"/>
      <c r="AW22" s="391" t="n">
        <v>1080</v>
      </c>
    </row>
    <row r="23" ht="16.5" customHeight="1" s="341">
      <c r="A23" s="372" t="n"/>
      <c r="B23" s="372" t="n"/>
      <c r="C23" s="372" t="n"/>
      <c r="D23" s="372" t="n"/>
      <c r="E23" s="373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4" t="n"/>
      <c r="AR23" s="374" t="n"/>
      <c r="AS23" s="375" t="n"/>
      <c r="AT23" s="394" t="n"/>
      <c r="AU23" s="374" t="n"/>
      <c r="AV23" s="374" t="n"/>
      <c r="AW23" s="395" t="n"/>
    </row>
    <row r="24" ht="16.5" customHeight="1" s="341">
      <c r="A24" s="130" t="n">
        <v>1154</v>
      </c>
      <c r="B24" s="380" t="inlineStr">
        <is>
          <t>08-B</t>
        </is>
      </c>
      <c r="C24" s="380" t="inlineStr">
        <is>
          <t>코드삭제</t>
        </is>
      </c>
      <c r="D24" s="130" t="inlineStr"/>
      <c r="E24" s="400" t="inlineStr">
        <is>
          <t>0705060500015</t>
        </is>
      </c>
      <c r="F24" s="382" t="inlineStr">
        <is>
          <t>PVC박스</t>
        </is>
      </c>
      <c r="G24" s="382" t="inlineStr">
        <is>
          <t>콘센트1개용54mm</t>
        </is>
      </c>
      <c r="H24" s="383" t="inlineStr">
        <is>
          <t>EA</t>
        </is>
      </c>
      <c r="I24" s="384" t="n">
        <v>550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3</v>
      </c>
      <c r="AQ24" s="477" t="n"/>
      <c r="AR24" s="388" t="n"/>
      <c r="AS24" s="389" t="n">
        <v>3</v>
      </c>
      <c r="AT24" s="390" t="n">
        <v>1650</v>
      </c>
      <c r="AU24" s="388" t="n"/>
      <c r="AV24" s="388" t="n"/>
      <c r="AW24" s="391" t="n">
        <v>1650</v>
      </c>
    </row>
    <row r="25" ht="16.5" customHeight="1" s="341">
      <c r="A25" s="372" t="n"/>
      <c r="B25" s="372" t="n"/>
      <c r="C25" s="372" t="n"/>
      <c r="D25" s="372" t="n"/>
      <c r="E25" s="373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94" t="n"/>
      <c r="AR25" s="374" t="n"/>
      <c r="AS25" s="375" t="n"/>
      <c r="AT25" s="394" t="n"/>
      <c r="AU25" s="374" t="n"/>
      <c r="AV25" s="374" t="n"/>
      <c r="AW25" s="395" t="n"/>
    </row>
    <row r="26" ht="16.5" customHeight="1" s="341">
      <c r="A26" s="130" t="n">
        <v>1155</v>
      </c>
      <c r="B26" s="380" t="inlineStr">
        <is>
          <t>09-C</t>
        </is>
      </c>
      <c r="C26" s="380" t="inlineStr">
        <is>
          <t>코드삭제</t>
        </is>
      </c>
      <c r="D26" s="130" t="inlineStr"/>
      <c r="E26" s="400" t="inlineStr">
        <is>
          <t>0705080200005</t>
        </is>
      </c>
      <c r="F26" s="382" t="inlineStr">
        <is>
          <t>몰드(PVC칼라)</t>
        </is>
      </c>
      <c r="G26" s="382" t="inlineStr">
        <is>
          <t>4호 YS-100(아이보리) 50入</t>
        </is>
      </c>
      <c r="H26" s="383" t="inlineStr">
        <is>
          <t>EA</t>
        </is>
      </c>
      <c r="I26" s="384" t="n">
        <v>1340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23</v>
      </c>
      <c r="AQ26" s="477" t="n"/>
      <c r="AR26" s="388" t="n"/>
      <c r="AS26" s="389" t="n">
        <v>23</v>
      </c>
      <c r="AT26" s="390" t="n">
        <v>30820</v>
      </c>
      <c r="AU26" s="388" t="n"/>
      <c r="AV26" s="388" t="n"/>
      <c r="AW26" s="391" t="n">
        <v>30820</v>
      </c>
    </row>
    <row r="27" ht="16.5" customHeight="1" s="341">
      <c r="A27" s="372" t="n"/>
      <c r="B27" s="372" t="n"/>
      <c r="C27" s="372" t="n"/>
      <c r="D27" s="372" t="n"/>
      <c r="E27" s="373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4" t="n"/>
      <c r="AR27" s="374" t="n"/>
      <c r="AS27" s="375" t="n"/>
      <c r="AT27" s="394" t="n"/>
      <c r="AU27" s="374" t="n"/>
      <c r="AV27" s="374" t="n"/>
      <c r="AW27" s="395" t="n"/>
    </row>
    <row r="28" ht="16.5" customHeight="1" s="341">
      <c r="A28" s="130" t="n">
        <v>1156</v>
      </c>
      <c r="B28" s="380" t="inlineStr">
        <is>
          <t>10-C</t>
        </is>
      </c>
      <c r="C28" s="380" t="inlineStr">
        <is>
          <t>코드삭제</t>
        </is>
      </c>
      <c r="D28" s="130" t="inlineStr"/>
      <c r="E28" s="400" t="inlineStr">
        <is>
          <t>0705080200016</t>
        </is>
      </c>
      <c r="F28" s="382" t="inlineStr">
        <is>
          <t>몰드(PVC칼라)</t>
        </is>
      </c>
      <c r="G28" s="382" t="inlineStr">
        <is>
          <t>2호 YS-106(나무색) 100入</t>
        </is>
      </c>
      <c r="H28" s="383" t="inlineStr">
        <is>
          <t>EA</t>
        </is>
      </c>
      <c r="I28" s="384" t="n">
        <v>670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134</v>
      </c>
      <c r="AQ28" s="477" t="n"/>
      <c r="AR28" s="388" t="n">
        <v>2</v>
      </c>
      <c r="AS28" s="389" t="n">
        <v>132</v>
      </c>
      <c r="AT28" s="390" t="n">
        <v>89780</v>
      </c>
      <c r="AU28" s="388" t="n"/>
      <c r="AV28" s="388" t="n">
        <v>1340</v>
      </c>
      <c r="AW28" s="391" t="n">
        <v>88440</v>
      </c>
    </row>
    <row r="29" ht="16.5" customHeight="1" s="341">
      <c r="A29" s="372" t="n"/>
      <c r="B29" s="372" t="n"/>
      <c r="C29" s="372" t="n"/>
      <c r="D29" s="372" t="n"/>
      <c r="E29" s="373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>
        <v>2</v>
      </c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4" t="n"/>
      <c r="AR29" s="374" t="n"/>
      <c r="AS29" s="375" t="n"/>
      <c r="AT29" s="394" t="n"/>
      <c r="AU29" s="374" t="n"/>
      <c r="AV29" s="374" t="n"/>
      <c r="AW29" s="395" t="n"/>
    </row>
    <row r="30" ht="16.5" customHeight="1" s="341">
      <c r="A30" s="130" t="n">
        <v>1157</v>
      </c>
      <c r="B30" s="380" t="inlineStr">
        <is>
          <t>10-C</t>
        </is>
      </c>
      <c r="C30" s="380" t="inlineStr">
        <is>
          <t>코드삭제</t>
        </is>
      </c>
      <c r="D30" s="130" t="inlineStr"/>
      <c r="E30" s="400" t="inlineStr">
        <is>
          <t>0705080200017</t>
        </is>
      </c>
      <c r="F30" s="382" t="inlineStr">
        <is>
          <t>몰드(PVC칼라)</t>
        </is>
      </c>
      <c r="G30" s="382" t="inlineStr">
        <is>
          <t>3호 YS-106(나무색) 70入</t>
        </is>
      </c>
      <c r="H30" s="383" t="inlineStr">
        <is>
          <t>EA</t>
        </is>
      </c>
      <c r="I30" s="384" t="n">
        <v>950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20</v>
      </c>
      <c r="AQ30" s="477" t="n"/>
      <c r="AR30" s="388" t="n"/>
      <c r="AS30" s="389" t="n">
        <v>20</v>
      </c>
      <c r="AT30" s="390" t="n">
        <v>19000</v>
      </c>
      <c r="AU30" s="388" t="n"/>
      <c r="AV30" s="388" t="n"/>
      <c r="AW30" s="391" t="n">
        <v>19000</v>
      </c>
    </row>
    <row r="31" ht="16.5" customHeight="1" s="341">
      <c r="A31" s="372" t="n"/>
      <c r="B31" s="372" t="n"/>
      <c r="C31" s="372" t="n"/>
      <c r="D31" s="372" t="n"/>
      <c r="E31" s="373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4" t="n"/>
      <c r="AR31" s="374" t="n"/>
      <c r="AS31" s="375" t="n"/>
      <c r="AT31" s="394" t="n"/>
      <c r="AU31" s="374" t="n"/>
      <c r="AV31" s="374" t="n"/>
      <c r="AW31" s="395" t="n"/>
    </row>
    <row r="32" ht="16.5" customHeight="1" s="341">
      <c r="A32" s="130" t="n">
        <v>1158</v>
      </c>
      <c r="B32" s="380" t="inlineStr">
        <is>
          <t>10-C</t>
        </is>
      </c>
      <c r="C32" s="380" t="inlineStr">
        <is>
          <t>코드삭제</t>
        </is>
      </c>
      <c r="D32" s="130" t="inlineStr"/>
      <c r="E32" s="400" t="inlineStr">
        <is>
          <t>0705080200018</t>
        </is>
      </c>
      <c r="F32" s="382" t="inlineStr">
        <is>
          <t>몰드(PVC칼라)</t>
        </is>
      </c>
      <c r="G32" s="382" t="inlineStr">
        <is>
          <t>4호 YS-106(나무색) 50入</t>
        </is>
      </c>
      <c r="H32" s="383" t="inlineStr">
        <is>
          <t>EA</t>
        </is>
      </c>
      <c r="I32" s="384" t="n">
        <v>1340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124</v>
      </c>
      <c r="AQ32" s="477" t="n"/>
      <c r="AR32" s="388" t="n"/>
      <c r="AS32" s="389" t="n">
        <v>124</v>
      </c>
      <c r="AT32" s="390" t="n">
        <v>166160</v>
      </c>
      <c r="AU32" s="388" t="n"/>
      <c r="AV32" s="388" t="n"/>
      <c r="AW32" s="391" t="n">
        <v>166160</v>
      </c>
    </row>
    <row r="33" ht="16.5" customHeight="1" s="341">
      <c r="A33" s="372" t="n"/>
      <c r="B33" s="372" t="n"/>
      <c r="C33" s="372" t="n"/>
      <c r="D33" s="372" t="n"/>
      <c r="E33" s="373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4" t="n"/>
      <c r="AR33" s="374" t="n"/>
      <c r="AS33" s="375" t="n"/>
      <c r="AT33" s="394" t="n"/>
      <c r="AU33" s="374" t="n"/>
      <c r="AV33" s="374" t="n"/>
      <c r="AW33" s="395" t="n"/>
    </row>
    <row r="34" ht="16.5" customHeight="1" s="341">
      <c r="A34" s="130" t="n">
        <v>1159</v>
      </c>
      <c r="B34" s="380" t="inlineStr">
        <is>
          <t>14-C</t>
        </is>
      </c>
      <c r="C34" s="380" t="inlineStr">
        <is>
          <t>코드삭제</t>
        </is>
      </c>
      <c r="D34" s="130" t="inlineStr"/>
      <c r="E34" s="400" t="inlineStr">
        <is>
          <t>0705050500042</t>
        </is>
      </c>
      <c r="F34" s="382" t="inlineStr">
        <is>
          <t>케이블</t>
        </is>
      </c>
      <c r="G34" s="382" t="inlineStr">
        <is>
          <t>FCV6SQ*3C(LS,대한,가온)</t>
        </is>
      </c>
      <c r="H34" s="383" t="inlineStr">
        <is>
          <t>M</t>
        </is>
      </c>
      <c r="I34" s="384" t="n">
        <v>1950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100</v>
      </c>
      <c r="AQ34" s="477" t="n"/>
      <c r="AR34" s="388" t="n"/>
      <c r="AS34" s="389" t="n">
        <v>100</v>
      </c>
      <c r="AT34" s="390" t="n">
        <v>195000</v>
      </c>
      <c r="AU34" s="388" t="n"/>
      <c r="AV34" s="388" t="n"/>
      <c r="AW34" s="391" t="n">
        <v>195000</v>
      </c>
    </row>
    <row r="35" ht="16.5" customHeight="1" s="341">
      <c r="A35" s="372" t="n"/>
      <c r="B35" s="372" t="n"/>
      <c r="C35" s="372" t="n"/>
      <c r="D35" s="372" t="n"/>
      <c r="E35" s="373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4" t="n"/>
      <c r="AR35" s="374" t="n"/>
      <c r="AS35" s="375" t="n"/>
      <c r="AT35" s="394" t="n"/>
      <c r="AU35" s="374" t="n"/>
      <c r="AV35" s="374" t="n"/>
      <c r="AW35" s="395" t="n"/>
    </row>
    <row r="36" ht="16.5" customHeight="1" s="341">
      <c r="A36" s="130" t="n">
        <v>1160</v>
      </c>
      <c r="B36" s="380" t="inlineStr">
        <is>
          <t>16-C</t>
        </is>
      </c>
      <c r="C36" s="380" t="inlineStr">
        <is>
          <t>코드삭제</t>
        </is>
      </c>
      <c r="D36" s="130" t="inlineStr"/>
      <c r="E36" s="400" t="inlineStr">
        <is>
          <t>0705050500045</t>
        </is>
      </c>
      <c r="F36" s="382" t="inlineStr">
        <is>
          <t>케이블</t>
        </is>
      </c>
      <c r="G36" s="382" t="inlineStr">
        <is>
          <t>FCV 16SQ＊4C(LS,대한,가온)</t>
        </is>
      </c>
      <c r="H36" s="383" t="inlineStr">
        <is>
          <t>M</t>
        </is>
      </c>
      <c r="I36" s="384" t="n">
        <v>6150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100</v>
      </c>
      <c r="AQ36" s="477" t="n"/>
      <c r="AR36" s="388" t="n"/>
      <c r="AS36" s="389" t="n">
        <v>100</v>
      </c>
      <c r="AT36" s="390" t="n">
        <v>615000</v>
      </c>
      <c r="AU36" s="388" t="n"/>
      <c r="AV36" s="388" t="n"/>
      <c r="AW36" s="391" t="n">
        <v>615000</v>
      </c>
    </row>
    <row r="37" ht="16.5" customHeight="1" s="341">
      <c r="A37" s="372" t="n"/>
      <c r="B37" s="372" t="n"/>
      <c r="C37" s="372" t="n"/>
      <c r="D37" s="372" t="n"/>
      <c r="E37" s="373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4" t="n"/>
      <c r="AR37" s="374" t="n"/>
      <c r="AS37" s="375" t="n"/>
      <c r="AT37" s="394" t="n"/>
      <c r="AU37" s="374" t="n"/>
      <c r="AV37" s="374" t="n"/>
      <c r="AW37" s="395" t="n"/>
    </row>
    <row r="38" ht="16.5" customHeight="1" s="341">
      <c r="A38" s="130" t="n">
        <v>1161</v>
      </c>
      <c r="B38" s="483" t="inlineStr">
        <is>
          <t>MC-A</t>
        </is>
      </c>
      <c r="C38" s="380" t="inlineStr">
        <is>
          <t>코드삭제</t>
        </is>
      </c>
      <c r="D38" s="130" t="inlineStr"/>
      <c r="E38" s="484" t="inlineStr">
        <is>
          <t>0705090400043</t>
        </is>
      </c>
      <c r="F38" s="485" t="inlineStr">
        <is>
          <t>마그네틱 컨넥터</t>
        </is>
      </c>
      <c r="G38" s="485" t="inlineStr">
        <is>
          <t>UMC-50</t>
        </is>
      </c>
      <c r="H38" s="486" t="inlineStr">
        <is>
          <t>EA</t>
        </is>
      </c>
      <c r="I38" s="487" t="n">
        <v>28500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488" t="n">
        <v>2</v>
      </c>
      <c r="AQ38" s="477" t="n"/>
      <c r="AR38" s="388" t="n"/>
      <c r="AS38" s="389" t="n">
        <v>2</v>
      </c>
      <c r="AT38" s="390" t="n">
        <v>57000</v>
      </c>
      <c r="AU38" s="388" t="n"/>
      <c r="AV38" s="388" t="n"/>
      <c r="AW38" s="391" t="n">
        <v>57000</v>
      </c>
    </row>
    <row r="39" ht="16.5" customHeight="1" s="341">
      <c r="A39" s="372" t="n"/>
      <c r="B39" s="489" t="n"/>
      <c r="C39" s="372" t="n"/>
      <c r="D39" s="372" t="n"/>
      <c r="E39" s="490" t="n"/>
      <c r="F39" s="491" t="n"/>
      <c r="G39" s="491" t="n"/>
      <c r="H39" s="491" t="n"/>
      <c r="I39" s="491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492" t="n"/>
      <c r="AQ39" s="394" t="n"/>
      <c r="AR39" s="374" t="n"/>
      <c r="AS39" s="375" t="n"/>
      <c r="AT39" s="394" t="n"/>
      <c r="AU39" s="374" t="n"/>
      <c r="AV39" s="374" t="n"/>
      <c r="AW39" s="395" t="n"/>
    </row>
    <row r="40" ht="16.5" customHeight="1" s="341">
      <c r="A40" s="493" t="n"/>
      <c r="B40" s="494" t="inlineStr">
        <is>
          <t>코드삭제분 (소계)</t>
        </is>
      </c>
      <c r="C40" s="495" t="n"/>
      <c r="D40" s="495" t="n"/>
      <c r="E40" s="495" t="n"/>
      <c r="F40" s="495" t="n"/>
      <c r="G40" s="495" t="n"/>
      <c r="H40" s="495" t="n"/>
      <c r="I40" s="496" t="n"/>
      <c r="J40" s="497" t="n"/>
      <c r="K40" s="498" t="n"/>
      <c r="L40" s="495" t="n"/>
      <c r="M40" s="495" t="n"/>
      <c r="N40" s="495" t="n"/>
      <c r="O40" s="495" t="n"/>
      <c r="P40" s="495" t="n"/>
      <c r="Q40" s="495" t="n"/>
      <c r="R40" s="495" t="n"/>
      <c r="S40" s="495" t="n"/>
      <c r="T40" s="495" t="n"/>
      <c r="U40" s="495" t="n"/>
      <c r="V40" s="495" t="n"/>
      <c r="W40" s="495" t="n"/>
      <c r="X40" s="495" t="n"/>
      <c r="Y40" s="495" t="n"/>
      <c r="Z40" s="495" t="n"/>
      <c r="AA40" s="495" t="n"/>
      <c r="AB40" s="495" t="n"/>
      <c r="AC40" s="495" t="n"/>
      <c r="AD40" s="495" t="n"/>
      <c r="AE40" s="495" t="n"/>
      <c r="AF40" s="495" t="n"/>
      <c r="AG40" s="495" t="n"/>
      <c r="AH40" s="495" t="n"/>
      <c r="AI40" s="495" t="n"/>
      <c r="AJ40" s="495" t="n"/>
      <c r="AK40" s="495" t="n"/>
      <c r="AL40" s="495" t="n"/>
      <c r="AM40" s="495" t="n"/>
      <c r="AN40" s="495" t="n"/>
      <c r="AO40" s="499" t="n"/>
      <c r="AP40" s="500">
        <f>SUM(AP6:AP39)</f>
        <v/>
      </c>
      <c r="AQ40" s="500">
        <f>SUM(AQ6:AQ39)</f>
        <v/>
      </c>
      <c r="AR40" s="501">
        <f>SUM(AR6:AR39)</f>
        <v/>
      </c>
      <c r="AS40" s="502">
        <f>SUM(AS6:AS39)</f>
        <v/>
      </c>
      <c r="AT40" s="500">
        <f>SUM(AT6:AT39)</f>
        <v/>
      </c>
      <c r="AU40" s="500">
        <f>SUM(AU6:AU39)</f>
        <v/>
      </c>
      <c r="AV40" s="500">
        <f>SUM(AV6:AV39)</f>
        <v/>
      </c>
      <c r="AW40" s="503">
        <f>SUM(AW6:AW39)</f>
        <v/>
      </c>
    </row>
    <row r="41" ht="16.5" customHeight="1" s="341" thickBot="1">
      <c r="A41" s="504" t="n"/>
      <c r="B41" s="505" t="n"/>
      <c r="C41" s="506" t="n"/>
      <c r="D41" s="506" t="n"/>
      <c r="E41" s="506" t="n"/>
      <c r="F41" s="506" t="n"/>
      <c r="G41" s="506" t="n"/>
      <c r="H41" s="506" t="n"/>
      <c r="I41" s="507" t="n"/>
      <c r="J41" s="508" t="n"/>
      <c r="K41" s="509" t="n"/>
      <c r="L41" s="506" t="n"/>
      <c r="M41" s="506" t="n"/>
      <c r="N41" s="506" t="n"/>
      <c r="O41" s="506" t="n"/>
      <c r="P41" s="506" t="n"/>
      <c r="Q41" s="506" t="n"/>
      <c r="R41" s="506" t="n"/>
      <c r="S41" s="506" t="n"/>
      <c r="T41" s="506" t="n"/>
      <c r="U41" s="506" t="n"/>
      <c r="V41" s="506" t="n"/>
      <c r="W41" s="506" t="n"/>
      <c r="X41" s="506" t="n"/>
      <c r="Y41" s="506" t="n"/>
      <c r="Z41" s="506" t="n"/>
      <c r="AA41" s="506" t="n"/>
      <c r="AB41" s="506" t="n"/>
      <c r="AC41" s="506" t="n"/>
      <c r="AD41" s="506" t="n"/>
      <c r="AE41" s="506" t="n"/>
      <c r="AF41" s="506" t="n"/>
      <c r="AG41" s="506" t="n"/>
      <c r="AH41" s="506" t="n"/>
      <c r="AI41" s="506" t="n"/>
      <c r="AJ41" s="506" t="n"/>
      <c r="AK41" s="506" t="n"/>
      <c r="AL41" s="506" t="n"/>
      <c r="AM41" s="506" t="n"/>
      <c r="AN41" s="506" t="n"/>
      <c r="AO41" s="510" t="n"/>
      <c r="AP41" s="511" t="n"/>
      <c r="AQ41" s="511" t="n"/>
      <c r="AR41" s="512" t="n"/>
      <c r="AS41" s="511" t="n"/>
      <c r="AT41" s="511" t="n"/>
      <c r="AU41" s="511" t="n"/>
      <c r="AV41" s="511" t="n"/>
      <c r="AW41" s="513" t="n"/>
    </row>
    <row r="42" ht="12.75" customHeight="1" s="341" thickBot="1">
      <c r="AP42" s="64" t="n"/>
    </row>
    <row r="43" ht="16.5" customHeight="1" s="341">
      <c r="A43" s="514" t="inlineStr">
        <is>
          <t xml:space="preserve">                                           총 합계</t>
        </is>
      </c>
      <c r="B43" s="409" t="n"/>
      <c r="C43" s="409" t="n"/>
      <c r="D43" s="409" t="n"/>
      <c r="E43" s="409" t="n"/>
      <c r="F43" s="409" t="n"/>
      <c r="G43" s="409" t="n"/>
      <c r="H43" s="409" t="n"/>
      <c r="I43" s="409" t="n"/>
      <c r="J43" s="409" t="n"/>
      <c r="K43" s="409" t="n"/>
      <c r="L43" s="409" t="n"/>
      <c r="M43" s="409" t="n"/>
      <c r="N43" s="409" t="n"/>
      <c r="O43" s="409" t="n"/>
      <c r="P43" s="409" t="n"/>
      <c r="Q43" s="409" t="n"/>
      <c r="R43" s="409" t="n"/>
      <c r="S43" s="409" t="n"/>
      <c r="T43" s="409" t="n"/>
      <c r="U43" s="409" t="n"/>
      <c r="V43" s="409" t="n"/>
      <c r="W43" s="409" t="n"/>
      <c r="X43" s="409" t="n"/>
      <c r="Y43" s="409" t="n"/>
      <c r="Z43" s="409" t="n"/>
      <c r="AA43" s="409" t="n"/>
      <c r="AB43" s="409" t="n"/>
      <c r="AC43" s="409" t="n"/>
      <c r="AD43" s="409" t="n"/>
      <c r="AE43" s="409" t="n"/>
      <c r="AF43" s="409" t="n"/>
      <c r="AG43" s="409" t="n"/>
      <c r="AH43" s="409" t="n"/>
      <c r="AI43" s="409" t="n"/>
      <c r="AJ43" s="409" t="n"/>
      <c r="AK43" s="409" t="n"/>
      <c r="AL43" s="409" t="n"/>
      <c r="AM43" s="409" t="n"/>
      <c r="AN43" s="409" t="n"/>
      <c r="AO43" s="515" t="n"/>
      <c r="AP43" s="516">
        <f>코드!AP422+미코드!AP940+코드삭제!AP40</f>
        <v/>
      </c>
      <c r="AQ43" s="516">
        <f>코드!AQ422+미코드!AQ940+코드삭제!AQ40</f>
        <v/>
      </c>
      <c r="AR43" s="516">
        <f>코드!AR422+미코드!AR940+코드삭제!AR40</f>
        <v/>
      </c>
      <c r="AS43" s="516">
        <f>코드!AS422+미코드!AS940+코드삭제!AS40</f>
        <v/>
      </c>
      <c r="AT43" s="516">
        <f>코드!AT422+미코드!AT940+코드삭제!AT40</f>
        <v/>
      </c>
      <c r="AU43" s="516">
        <f>코드!AU422+미코드!AU940+코드삭제!AU40</f>
        <v/>
      </c>
      <c r="AV43" s="516">
        <f>코드!AV422+미코드!AV940+코드삭제!AV40</f>
        <v/>
      </c>
      <c r="AW43" s="516">
        <f>코드!AW422+미코드!AW940+코드삭제!AW40</f>
        <v/>
      </c>
    </row>
    <row r="44" ht="16.5" customHeight="1" s="341" thickBot="1">
      <c r="A44" s="517" t="n"/>
      <c r="B44" s="417" t="n"/>
      <c r="C44" s="417" t="n"/>
      <c r="D44" s="417" t="n"/>
      <c r="E44" s="417" t="n"/>
      <c r="F44" s="417" t="n"/>
      <c r="G44" s="417" t="n"/>
      <c r="H44" s="417" t="n"/>
      <c r="I44" s="417" t="n"/>
      <c r="J44" s="417" t="n"/>
      <c r="K44" s="417" t="n"/>
      <c r="L44" s="417" t="n"/>
      <c r="M44" s="417" t="n"/>
      <c r="N44" s="417" t="n"/>
      <c r="O44" s="417" t="n"/>
      <c r="P44" s="417" t="n"/>
      <c r="Q44" s="417" t="n"/>
      <c r="R44" s="417" t="n"/>
      <c r="S44" s="417" t="n"/>
      <c r="T44" s="417" t="n"/>
      <c r="U44" s="417" t="n"/>
      <c r="V44" s="417" t="n"/>
      <c r="W44" s="417" t="n"/>
      <c r="X44" s="417" t="n"/>
      <c r="Y44" s="417" t="n"/>
      <c r="Z44" s="417" t="n"/>
      <c r="AA44" s="417" t="n"/>
      <c r="AB44" s="417" t="n"/>
      <c r="AC44" s="417" t="n"/>
      <c r="AD44" s="417" t="n"/>
      <c r="AE44" s="417" t="n"/>
      <c r="AF44" s="417" t="n"/>
      <c r="AG44" s="417" t="n"/>
      <c r="AH44" s="417" t="n"/>
      <c r="AI44" s="417" t="n"/>
      <c r="AJ44" s="417" t="n"/>
      <c r="AK44" s="417" t="n"/>
      <c r="AL44" s="417" t="n"/>
      <c r="AM44" s="417" t="n"/>
      <c r="AN44" s="417" t="n"/>
      <c r="AO44" s="518" t="n"/>
      <c r="AP44" s="519" t="n"/>
      <c r="AQ44" s="519" t="n"/>
      <c r="AR44" s="519" t="n"/>
      <c r="AS44" s="519" t="n"/>
      <c r="AT44" s="519" t="n"/>
      <c r="AU44" s="519" t="n"/>
      <c r="AV44" s="519" t="n"/>
      <c r="AW44" s="519" t="n"/>
    </row>
    <row r="45">
      <c r="H45" s="71" t="n"/>
      <c r="I45" s="71" t="n"/>
      <c r="J45" s="71" t="n"/>
    </row>
    <row r="46" ht="26.25" customHeight="1" s="341">
      <c r="H46" s="71" t="n"/>
      <c r="I46" s="424">
        <f>SUM(I6:I39)</f>
        <v/>
      </c>
      <c r="J46" s="71" t="n"/>
    </row>
    <row r="47" ht="18" customHeight="1" s="341">
      <c r="H47" s="71" t="n"/>
      <c r="I47" s="425" t="n"/>
      <c r="J47" s="71" t="n"/>
    </row>
    <row r="48">
      <c r="H48" s="71" t="n"/>
      <c r="I48" s="71" t="n"/>
      <c r="J48" s="71" t="n"/>
    </row>
    <row r="49">
      <c r="H49" s="71" t="n"/>
      <c r="I49" s="71" t="n"/>
      <c r="J49" s="71" t="n"/>
    </row>
    <row r="622" customFormat="1" s="427">
      <c r="A622" s="71" t="n"/>
      <c r="B622" s="64" t="n"/>
      <c r="C622" s="64" t="n"/>
      <c r="D622" s="64" t="n"/>
      <c r="E622" s="71" t="n"/>
      <c r="F622" s="71" t="n"/>
      <c r="G622" s="71" t="n"/>
      <c r="H622" s="71" t="n"/>
      <c r="I622" s="71" t="n"/>
      <c r="J622" s="71" t="n"/>
      <c r="K622" s="71" t="n"/>
      <c r="L622" s="72" t="n"/>
      <c r="M622" s="71" t="n"/>
      <c r="N622" s="71" t="n"/>
      <c r="O622" s="71" t="n"/>
      <c r="P622" s="71" t="n"/>
      <c r="Q622" s="71" t="n"/>
      <c r="R622" s="71" t="n"/>
      <c r="S622" s="71" t="n"/>
      <c r="T622" s="71" t="n"/>
      <c r="U622" s="71" t="n"/>
      <c r="V622" s="71" t="n"/>
      <c r="W622" s="71" t="n"/>
      <c r="X622" s="71" t="n"/>
      <c r="Y622" s="71" t="n"/>
      <c r="Z622" s="71" t="n"/>
      <c r="AA622" s="71" t="n"/>
      <c r="AB622" s="71" t="n"/>
      <c r="AC622" s="71" t="n"/>
      <c r="AD622" s="71" t="n"/>
      <c r="AE622" s="71" t="n"/>
      <c r="AF622" s="71" t="n"/>
      <c r="AG622" s="71" t="n"/>
      <c r="AH622" s="71" t="n"/>
      <c r="AI622" s="71" t="n"/>
      <c r="AJ622" s="71" t="n"/>
      <c r="AK622" s="71" t="n"/>
      <c r="AL622" s="71" t="n"/>
      <c r="AM622" s="71" t="n"/>
      <c r="AN622" s="71" t="n"/>
      <c r="AO622" s="71" t="n"/>
      <c r="AP622" s="354" t="n"/>
      <c r="AQ622" s="71" t="n"/>
      <c r="AR622" s="71" t="n"/>
      <c r="AS622" s="64" t="n"/>
      <c r="AT622" s="71" t="n"/>
      <c r="AU622" s="71" t="n"/>
      <c r="AV622" s="71" t="n"/>
      <c r="AW622" s="71" t="n"/>
    </row>
    <row r="634" ht="27" customHeight="1" s="341">
      <c r="D634" s="66" t="inlineStr">
        <is>
          <t>대행사장 화장실통로</t>
        </is>
      </c>
    </row>
    <row r="3660" customFormat="1" s="72">
      <c r="A3660" s="71" t="n"/>
      <c r="B3660" s="64" t="n"/>
      <c r="C3660" s="64" t="n"/>
      <c r="D3660" s="64" t="n"/>
      <c r="E3660" s="71" t="n"/>
      <c r="F3660" s="71" t="n"/>
      <c r="G3660" s="71" t="n"/>
      <c r="H3660" s="71" t="n"/>
      <c r="I3660" s="71" t="n"/>
      <c r="J3660" s="71" t="n"/>
      <c r="K3660" s="71" t="n"/>
      <c r="M3660" s="71" t="n"/>
      <c r="N3660" s="71" t="n"/>
      <c r="O3660" s="71" t="n"/>
      <c r="P3660" s="71" t="n"/>
      <c r="Q3660" s="71" t="n"/>
      <c r="R3660" s="71" t="n"/>
      <c r="S3660" s="71" t="n"/>
      <c r="T3660" s="71" t="n"/>
      <c r="U3660" s="71" t="n"/>
      <c r="V3660" s="71" t="n"/>
      <c r="W3660" s="71" t="n"/>
      <c r="X3660" s="71" t="n"/>
      <c r="Y3660" s="71" t="n"/>
      <c r="Z3660" s="71" t="n"/>
      <c r="AA3660" s="71" t="n"/>
      <c r="AB3660" s="71" t="n"/>
      <c r="AC3660" s="71" t="n"/>
      <c r="AD3660" s="71" t="n"/>
      <c r="AE3660" s="71" t="n"/>
      <c r="AF3660" s="71" t="n"/>
      <c r="AG3660" s="71" t="n"/>
      <c r="AH3660" s="71" t="n"/>
      <c r="AI3660" s="71" t="n"/>
      <c r="AJ3660" s="71" t="n"/>
      <c r="AK3660" s="71" t="n"/>
      <c r="AL3660" s="71" t="n"/>
      <c r="AM3660" s="71" t="n"/>
      <c r="AN3660" s="71" t="n"/>
      <c r="AO3660" s="71" t="n"/>
      <c r="AP3660" s="354" t="n"/>
      <c r="AQ3660" s="71" t="n"/>
      <c r="AR3660" s="71" t="n"/>
      <c r="AS3660" s="64" t="n"/>
      <c r="AT3660" s="71" t="n"/>
      <c r="AU3660" s="71" t="n"/>
      <c r="AV3660" s="71" t="n"/>
      <c r="AW3660" s="71" t="n"/>
    </row>
    <row r="3672" ht="16.5" customFormat="1" customHeight="1" s="72">
      <c r="A3672" s="71" t="n"/>
      <c r="B3672" s="64" t="n"/>
      <c r="C3672" s="64" t="n"/>
      <c r="D3672" s="64" t="n"/>
      <c r="E3672" s="71" t="n"/>
      <c r="F3672" s="71" t="n"/>
      <c r="G3672" s="71" t="n"/>
      <c r="H3672" s="71" t="n"/>
      <c r="I3672" s="71" t="n"/>
      <c r="J3672" s="71" t="n"/>
      <c r="K3672" s="18" t="inlineStr">
        <is>
          <t>한동현</t>
        </is>
      </c>
      <c r="M3672" s="71" t="n"/>
      <c r="N3672" s="71" t="n"/>
      <c r="O3672" s="71" t="n"/>
      <c r="P3672" s="71" t="n"/>
      <c r="Q3672" s="71" t="n"/>
      <c r="R3672" s="71" t="n"/>
      <c r="S3672" s="71" t="n"/>
      <c r="T3672" s="71" t="n"/>
      <c r="U3672" s="71" t="n"/>
      <c r="V3672" s="71" t="n"/>
      <c r="W3672" s="71" t="n"/>
      <c r="X3672" s="71" t="n"/>
      <c r="Y3672" s="71" t="n"/>
      <c r="Z3672" s="71" t="n"/>
      <c r="AA3672" s="71" t="n"/>
      <c r="AB3672" s="71" t="n"/>
      <c r="AC3672" s="71" t="n"/>
      <c r="AD3672" s="71" t="n"/>
      <c r="AE3672" s="71" t="n"/>
      <c r="AF3672" s="71" t="n"/>
      <c r="AG3672" s="71" t="n"/>
      <c r="AH3672" s="71" t="n"/>
      <c r="AI3672" s="71" t="n"/>
      <c r="AJ3672" s="71" t="n"/>
      <c r="AK3672" s="71" t="n"/>
      <c r="AL3672" s="71" t="n"/>
      <c r="AM3672" s="71" t="n"/>
      <c r="AN3672" s="71" t="n"/>
      <c r="AO3672" s="71" t="n"/>
      <c r="AP3672" s="354" t="n"/>
      <c r="AQ3672" s="71" t="n"/>
      <c r="AR3672" s="71" t="n"/>
      <c r="AS3672" s="64" t="n"/>
      <c r="AT3672" s="71" t="n"/>
      <c r="AU3672" s="71" t="n"/>
      <c r="AV3672" s="71" t="n"/>
      <c r="AW3672" s="71" t="n"/>
    </row>
  </sheetData>
  <autoFilter ref="A4:AW5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25">
    <mergeCell ref="AP18:AP19"/>
    <mergeCell ref="I32:I33"/>
    <mergeCell ref="AW32:AW33"/>
    <mergeCell ref="AT20:AT21"/>
    <mergeCell ref="AV14:AV15"/>
    <mergeCell ref="B40:I41"/>
    <mergeCell ref="D16:D17"/>
    <mergeCell ref="B6:B7"/>
    <mergeCell ref="D18:D19"/>
    <mergeCell ref="F28:F29"/>
    <mergeCell ref="H28:H29"/>
    <mergeCell ref="AP16:AP17"/>
    <mergeCell ref="H30:H31"/>
    <mergeCell ref="H8:H9"/>
    <mergeCell ref="E12:E13"/>
    <mergeCell ref="G12:G13"/>
    <mergeCell ref="AR18:AR19"/>
    <mergeCell ref="B26:B27"/>
    <mergeCell ref="C14:C15"/>
    <mergeCell ref="H10:H11"/>
    <mergeCell ref="E14:E15"/>
    <mergeCell ref="AQ20:AQ21"/>
    <mergeCell ref="AT8:AT9"/>
    <mergeCell ref="AV8:AV9"/>
    <mergeCell ref="AQ22:AQ23"/>
    <mergeCell ref="AT10:AT11"/>
    <mergeCell ref="E38:E39"/>
    <mergeCell ref="AV10:AV11"/>
    <mergeCell ref="AQ14:AQ15"/>
    <mergeCell ref="D12:D13"/>
    <mergeCell ref="AP6:AP7"/>
    <mergeCell ref="AR6:AR7"/>
    <mergeCell ref="AT34:AT35"/>
    <mergeCell ref="AV34:AV35"/>
    <mergeCell ref="AQ38:AQ39"/>
    <mergeCell ref="AT36:AT37"/>
    <mergeCell ref="AT30:AT31"/>
    <mergeCell ref="B32:B33"/>
    <mergeCell ref="AV36:AV37"/>
    <mergeCell ref="AV30:AV31"/>
    <mergeCell ref="AQ40:AQ41"/>
    <mergeCell ref="D26:D27"/>
    <mergeCell ref="AS20:AS21"/>
    <mergeCell ref="AU20:AU21"/>
    <mergeCell ref="AP24:AP25"/>
    <mergeCell ref="C20:C21"/>
    <mergeCell ref="E20:E21"/>
    <mergeCell ref="AS22:AS23"/>
    <mergeCell ref="AP26:AP27"/>
    <mergeCell ref="A6:A7"/>
    <mergeCell ref="G38:G39"/>
    <mergeCell ref="C22:C23"/>
    <mergeCell ref="E28:E29"/>
    <mergeCell ref="G28:G29"/>
    <mergeCell ref="C36:C37"/>
    <mergeCell ref="E30:E31"/>
    <mergeCell ref="G30:G31"/>
    <mergeCell ref="I8:I9"/>
    <mergeCell ref="AV24:AV25"/>
    <mergeCell ref="B20:B21"/>
    <mergeCell ref="D20:D21"/>
    <mergeCell ref="I10:I11"/>
    <mergeCell ref="D14:D15"/>
    <mergeCell ref="F14:F15"/>
    <mergeCell ref="AV26:AV27"/>
    <mergeCell ref="B22:B23"/>
    <mergeCell ref="AQ30:AQ31"/>
    <mergeCell ref="AS30:AS31"/>
    <mergeCell ref="AU8:AU9"/>
    <mergeCell ref="AP12:AP13"/>
    <mergeCell ref="AW8:AW9"/>
    <mergeCell ref="AS10:AS11"/>
    <mergeCell ref="AU10:AU11"/>
    <mergeCell ref="AP14:AP15"/>
    <mergeCell ref="AR14:AR15"/>
    <mergeCell ref="H6:H7"/>
    <mergeCell ref="E34:E35"/>
    <mergeCell ref="G34:G35"/>
    <mergeCell ref="B38:B39"/>
    <mergeCell ref="I28:I29"/>
    <mergeCell ref="AW18:AW19"/>
    <mergeCell ref="AQ43:AQ44"/>
    <mergeCell ref="D4:D5"/>
    <mergeCell ref="AU34:AU35"/>
    <mergeCell ref="AP38:AP39"/>
    <mergeCell ref="AS43:AS44"/>
    <mergeCell ref="A18:A19"/>
    <mergeCell ref="AS36:AS37"/>
    <mergeCell ref="AU36:AU37"/>
    <mergeCell ref="A32:A33"/>
    <mergeCell ref="AP40:AP41"/>
    <mergeCell ref="AR40:AR41"/>
    <mergeCell ref="H32:H33"/>
    <mergeCell ref="E36:E37"/>
    <mergeCell ref="AV32:AV33"/>
    <mergeCell ref="D22:D23"/>
    <mergeCell ref="I16:I17"/>
    <mergeCell ref="A16:A17"/>
    <mergeCell ref="C16:C17"/>
    <mergeCell ref="D36:D37"/>
    <mergeCell ref="I26:I27"/>
    <mergeCell ref="F30:F31"/>
    <mergeCell ref="I18:I19"/>
    <mergeCell ref="AP34:AP35"/>
    <mergeCell ref="AU24:AU25"/>
    <mergeCell ref="AR28:AR29"/>
    <mergeCell ref="AR12:AR13"/>
    <mergeCell ref="AU26:AU27"/>
    <mergeCell ref="A22:A23"/>
    <mergeCell ref="AP30:AP31"/>
    <mergeCell ref="AW26:AW27"/>
    <mergeCell ref="AR30:AR31"/>
    <mergeCell ref="AS34:AS35"/>
    <mergeCell ref="I6:I7"/>
    <mergeCell ref="D34:D35"/>
    <mergeCell ref="C6:C7"/>
    <mergeCell ref="F34:F35"/>
    <mergeCell ref="AP43:AP44"/>
    <mergeCell ref="C4:C5"/>
    <mergeCell ref="AR43:AR44"/>
    <mergeCell ref="E4:E5"/>
    <mergeCell ref="F36:F37"/>
    <mergeCell ref="AR34:AR35"/>
    <mergeCell ref="AW24:AW25"/>
    <mergeCell ref="AW14:AW15"/>
    <mergeCell ref="I38:I39"/>
    <mergeCell ref="AS32:AS33"/>
    <mergeCell ref="AU32:AU33"/>
    <mergeCell ref="B16:B17"/>
    <mergeCell ref="F24:F25"/>
    <mergeCell ref="B18:B19"/>
    <mergeCell ref="AQ12:AQ13"/>
    <mergeCell ref="AS12:AS13"/>
    <mergeCell ref="F8:F9"/>
    <mergeCell ref="A12:A13"/>
    <mergeCell ref="C12:C13"/>
    <mergeCell ref="A14:A15"/>
    <mergeCell ref="H16:H17"/>
    <mergeCell ref="H18:H19"/>
    <mergeCell ref="A38:A39"/>
    <mergeCell ref="B4:B5"/>
    <mergeCell ref="AW40:AW41"/>
    <mergeCell ref="C38:C39"/>
    <mergeCell ref="AT16:AT17"/>
    <mergeCell ref="A40:A41"/>
    <mergeCell ref="AT32:AT33"/>
    <mergeCell ref="AT28:AT29"/>
    <mergeCell ref="I22:I23"/>
    <mergeCell ref="F32:F33"/>
    <mergeCell ref="AW20:AW21"/>
    <mergeCell ref="AW22:AW23"/>
    <mergeCell ref="AQ28:AQ29"/>
    <mergeCell ref="AS28:AS29"/>
    <mergeCell ref="A34:A35"/>
    <mergeCell ref="A28:A29"/>
    <mergeCell ref="C28:C29"/>
    <mergeCell ref="C3:G3"/>
    <mergeCell ref="A30:A31"/>
    <mergeCell ref="H26:H27"/>
    <mergeCell ref="C30:C31"/>
    <mergeCell ref="E8:E9"/>
    <mergeCell ref="G8:G9"/>
    <mergeCell ref="B12:B13"/>
    <mergeCell ref="AT24:AT25"/>
    <mergeCell ref="C10:C11"/>
    <mergeCell ref="AT18:AT19"/>
    <mergeCell ref="E10:E11"/>
    <mergeCell ref="AV18:AV19"/>
    <mergeCell ref="G10:G11"/>
    <mergeCell ref="B14:B15"/>
    <mergeCell ref="J4:J5"/>
    <mergeCell ref="AQ8:AQ9"/>
    <mergeCell ref="AS8:AS9"/>
    <mergeCell ref="B28:B29"/>
    <mergeCell ref="G18:G19"/>
    <mergeCell ref="AV6:AV7"/>
    <mergeCell ref="AQ10:AQ11"/>
    <mergeCell ref="AS16:AS17"/>
    <mergeCell ref="D8:D9"/>
    <mergeCell ref="H24:H25"/>
    <mergeCell ref="AS18:AS19"/>
    <mergeCell ref="D10:D11"/>
    <mergeCell ref="AU18:AU19"/>
    <mergeCell ref="AQ34:AQ35"/>
    <mergeCell ref="AV16:AV17"/>
    <mergeCell ref="AW36:AW37"/>
    <mergeCell ref="AQ36:AQ37"/>
    <mergeCell ref="AP20:AP21"/>
    <mergeCell ref="AP22:AP23"/>
    <mergeCell ref="AU16:AU17"/>
    <mergeCell ref="AW16:AW17"/>
    <mergeCell ref="H12:H13"/>
    <mergeCell ref="C32:C33"/>
    <mergeCell ref="E26:E27"/>
    <mergeCell ref="G26:G27"/>
    <mergeCell ref="B30:B31"/>
    <mergeCell ref="H14:H15"/>
    <mergeCell ref="D30:D31"/>
    <mergeCell ref="C34:C35"/>
    <mergeCell ref="AV20:AV21"/>
    <mergeCell ref="AQ24:AQ25"/>
    <mergeCell ref="AS24:AS25"/>
    <mergeCell ref="AT12:AT13"/>
    <mergeCell ref="AV12:AV13"/>
    <mergeCell ref="F10:F11"/>
    <mergeCell ref="AV22:AV23"/>
    <mergeCell ref="AQ26:AQ27"/>
    <mergeCell ref="AS26:AS27"/>
    <mergeCell ref="H38:H39"/>
    <mergeCell ref="AP8:AP9"/>
    <mergeCell ref="AR8:AR9"/>
    <mergeCell ref="AS6:AS7"/>
    <mergeCell ref="AU6:AU7"/>
    <mergeCell ref="AP10:AP11"/>
    <mergeCell ref="J40:J41"/>
    <mergeCell ref="AW6:AW7"/>
    <mergeCell ref="AR10:AR11"/>
    <mergeCell ref="AP4:AS4"/>
    <mergeCell ref="G6:G7"/>
    <mergeCell ref="AT38:AT39"/>
    <mergeCell ref="AV38:AV39"/>
    <mergeCell ref="B34:B35"/>
    <mergeCell ref="G24:G25"/>
    <mergeCell ref="I24:I25"/>
    <mergeCell ref="D28:D29"/>
    <mergeCell ref="AT40:AT41"/>
    <mergeCell ref="E32:E33"/>
    <mergeCell ref="AV40:AV41"/>
    <mergeCell ref="A4:A5"/>
    <mergeCell ref="B36:B37"/>
    <mergeCell ref="AP36:AP37"/>
    <mergeCell ref="AR36:AR37"/>
    <mergeCell ref="H20:H21"/>
    <mergeCell ref="D6:D7"/>
    <mergeCell ref="F6:F7"/>
    <mergeCell ref="AQ32:AQ33"/>
    <mergeCell ref="I12:I13"/>
    <mergeCell ref="AV28:AV29"/>
    <mergeCell ref="G20:G21"/>
    <mergeCell ref="B24:B25"/>
    <mergeCell ref="G14:G15"/>
    <mergeCell ref="D24:D25"/>
    <mergeCell ref="I14:I15"/>
    <mergeCell ref="A43:AO44"/>
    <mergeCell ref="AU12:AU13"/>
    <mergeCell ref="AW12:AW13"/>
    <mergeCell ref="G32:G33"/>
    <mergeCell ref="AP32:AP33"/>
    <mergeCell ref="AU22:AU23"/>
    <mergeCell ref="AR26:AR27"/>
    <mergeCell ref="AU14:AU15"/>
    <mergeCell ref="E22:E23"/>
    <mergeCell ref="AT6:AT7"/>
    <mergeCell ref="AS38:AS39"/>
    <mergeCell ref="AV43:AV44"/>
    <mergeCell ref="AU38:AU39"/>
    <mergeCell ref="AW38:AW39"/>
    <mergeCell ref="H34:H35"/>
    <mergeCell ref="F18:F19"/>
    <mergeCell ref="AS40:AS41"/>
    <mergeCell ref="D32:D33"/>
    <mergeCell ref="A2:I2"/>
    <mergeCell ref="AU40:AU41"/>
    <mergeCell ref="F26:F27"/>
    <mergeCell ref="H36:H37"/>
    <mergeCell ref="AR24:AR25"/>
    <mergeCell ref="I20:I21"/>
    <mergeCell ref="A20:A21"/>
    <mergeCell ref="AT26:AT27"/>
    <mergeCell ref="G22:G23"/>
    <mergeCell ref="D38:D39"/>
    <mergeCell ref="F16:F17"/>
    <mergeCell ref="G36:G37"/>
    <mergeCell ref="I30:I31"/>
    <mergeCell ref="AU28:AU29"/>
    <mergeCell ref="F20:F21"/>
    <mergeCell ref="AW28:AW29"/>
    <mergeCell ref="AU30:AU31"/>
    <mergeCell ref="F22:F23"/>
    <mergeCell ref="A26:A27"/>
    <mergeCell ref="AW30:AW31"/>
    <mergeCell ref="H22:H23"/>
    <mergeCell ref="K4:AO4"/>
    <mergeCell ref="AR20:AR21"/>
    <mergeCell ref="A8:A9"/>
    <mergeCell ref="AW10:AW11"/>
    <mergeCell ref="AR16:AR17"/>
    <mergeCell ref="C8:C9"/>
    <mergeCell ref="K40:AO41"/>
    <mergeCell ref="A10:A11"/>
    <mergeCell ref="I34:I35"/>
    <mergeCell ref="AR32:AR33"/>
    <mergeCell ref="F4:F5"/>
    <mergeCell ref="AU43:AU44"/>
    <mergeCell ref="H4:H5"/>
    <mergeCell ref="AW43:AW44"/>
    <mergeCell ref="C18:C19"/>
    <mergeCell ref="I36:I37"/>
    <mergeCell ref="B8:B9"/>
    <mergeCell ref="A36:A37"/>
    <mergeCell ref="E16:E17"/>
    <mergeCell ref="G16:G17"/>
    <mergeCell ref="AR22:AR23"/>
    <mergeCell ref="AT22:AT23"/>
    <mergeCell ref="E18:E19"/>
    <mergeCell ref="AP28:AP29"/>
    <mergeCell ref="AQ16:AQ17"/>
    <mergeCell ref="A24:A25"/>
    <mergeCell ref="F12:F13"/>
    <mergeCell ref="AW34:AW35"/>
    <mergeCell ref="C26:C27"/>
    <mergeCell ref="AT14:AT15"/>
    <mergeCell ref="E6:E7"/>
    <mergeCell ref="AQ18:AQ19"/>
    <mergeCell ref="B10:B11"/>
    <mergeCell ref="F38:F39"/>
    <mergeCell ref="G4:G5"/>
    <mergeCell ref="AT43:AT44"/>
    <mergeCell ref="I4:I5"/>
    <mergeCell ref="AQ6:AQ7"/>
    <mergeCell ref="AT4:AW4"/>
    <mergeCell ref="AR38:AR39"/>
    <mergeCell ref="C24:C25"/>
    <mergeCell ref="E24:E25"/>
    <mergeCell ref="AS14:AS15"/>
  </mergeCells>
  <printOptions horizontalCentered="1"/>
  <pageMargins left="0.1574803149606299" right="0.1574803149606299" top="0.6692913385826772" bottom="0.1968503937007874" header="0.1181102362204725" footer="0.3937007874015748"/>
  <pageSetup orientation="landscape" paperSize="8" scale="62" fitToHeight="0"/>
  <headerFooter>
    <oddHeader>&amp;R&amp;N     &amp;P            </oddHeader>
    <oddFooter/>
    <evenHeader/>
    <evenFooter/>
    <firstHeader/>
    <firstFooter/>
  </headerFooter>
  <rowBreaks count="1" manualBreakCount="1">
    <brk id="45" min="0" max="49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전기실PC</dc:creator>
  <dcterms:created xsi:type="dcterms:W3CDTF">2018-12-20T01:22:35Z</dcterms:created>
  <dcterms:modified xsi:type="dcterms:W3CDTF">2026-08-31T23:21:45Z</dcterms:modified>
  <cp:lastModifiedBy>조명제어</cp:lastModifiedBy>
  <cp:lastPrinted>2026-06-03T02:54:42Z</cp:lastPrinted>
</cp:coreProperties>
</file>